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rchcn-my.sharepoint.com/personal/kl_brisebois_mrchcn_qc_ca/Documents/1-Acte professionnel CDC/2-Programmation et coordination/Entente/2-Fonds de résilience/"/>
    </mc:Choice>
  </mc:AlternateContent>
  <xr:revisionPtr revIDLastSave="18" documentId="8_{77CB3AF9-AA20-4912-8099-B7D0436CBDD8}" xr6:coauthVersionLast="47" xr6:coauthVersionMax="47" xr10:uidLastSave="{C5DE8348-73C6-4583-B01B-A97864110140}"/>
  <bookViews>
    <workbookView xWindow="-120" yWindow="-120" windowWidth="20730" windowHeight="11040" xr2:uid="{7ED2283C-7E54-4133-9767-DCE2BCF7DB9D}"/>
  </bookViews>
  <sheets>
    <sheet name="DÉPENSES ESTIMÉES ANNEXE 1" sheetId="5" r:id="rId1"/>
    <sheet name="REVENUS ESTIMÉS ANNEXE 2" sheetId="7" r:id="rId2"/>
    <sheet name="Feuil2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I17" i="5"/>
  <c r="I18" i="5"/>
  <c r="I19" i="5"/>
  <c r="I20" i="5"/>
  <c r="I21" i="5"/>
  <c r="I22" i="5"/>
  <c r="J22" i="5" s="1"/>
  <c r="K22" i="5" s="1"/>
  <c r="I23" i="5"/>
  <c r="J23" i="5" s="1"/>
  <c r="K23" i="5" s="1"/>
  <c r="I24" i="5"/>
  <c r="I25" i="5"/>
  <c r="J25" i="5" s="1"/>
  <c r="K25" i="5" s="1"/>
  <c r="I26" i="5"/>
  <c r="I27" i="5"/>
  <c r="I28" i="5"/>
  <c r="I29" i="5"/>
  <c r="I30" i="5"/>
  <c r="J30" i="5" s="1"/>
  <c r="K30" i="5" s="1"/>
  <c r="I31" i="5"/>
  <c r="J31" i="5" s="1"/>
  <c r="K31" i="5" s="1"/>
  <c r="J20" i="5"/>
  <c r="K20" i="5" s="1"/>
  <c r="J21" i="5"/>
  <c r="K21" i="5" s="1"/>
  <c r="J28" i="5"/>
  <c r="K28" i="5" s="1"/>
  <c r="J29" i="5"/>
  <c r="K29" i="5" s="1"/>
  <c r="J24" i="5"/>
  <c r="K24" i="5" s="1"/>
  <c r="J27" i="5"/>
  <c r="K27" i="5" s="1"/>
  <c r="J26" i="5"/>
  <c r="K26" i="5" s="1"/>
  <c r="G13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F15" i="5"/>
  <c r="I15" i="5" s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13" i="5"/>
  <c r="I13" i="5" s="1"/>
  <c r="G14" i="5"/>
  <c r="F14" i="5"/>
  <c r="I14" i="5" s="1"/>
  <c r="B25" i="7"/>
  <c r="D11" i="7" s="1"/>
  <c r="J13" i="5" l="1"/>
  <c r="K13" i="5" s="1"/>
  <c r="J15" i="5"/>
  <c r="K15" i="5" s="1"/>
  <c r="J18" i="5"/>
  <c r="K18" i="5" s="1"/>
  <c r="J14" i="5"/>
  <c r="K14" i="5" s="1"/>
  <c r="J17" i="5"/>
  <c r="K17" i="5" s="1"/>
  <c r="J19" i="5"/>
  <c r="K19" i="5" s="1"/>
  <c r="J16" i="5"/>
  <c r="K16" i="5" s="1"/>
  <c r="D17" i="7"/>
  <c r="D18" i="7"/>
  <c r="D19" i="7"/>
  <c r="D20" i="7"/>
  <c r="D21" i="7"/>
  <c r="D22" i="7"/>
  <c r="D24" i="7"/>
  <c r="D25" i="7"/>
  <c r="D15" i="7"/>
  <c r="D16" i="7"/>
  <c r="D13" i="7"/>
  <c r="D12" i="7"/>
  <c r="D14" i="7"/>
  <c r="B27" i="7"/>
  <c r="K32" i="5" l="1"/>
  <c r="L32" i="5" s="1"/>
  <c r="L23" i="5" l="1"/>
  <c r="L15" i="5"/>
  <c r="L31" i="5"/>
  <c r="L16" i="5"/>
  <c r="L14" i="5"/>
  <c r="L18" i="5"/>
  <c r="L25" i="5"/>
  <c r="B28" i="7"/>
  <c r="B29" i="7" s="1"/>
  <c r="D23" i="7" s="1"/>
  <c r="L20" i="5"/>
  <c r="L19" i="5"/>
  <c r="L22" i="5"/>
  <c r="L26" i="5"/>
  <c r="L24" i="5"/>
  <c r="L21" i="5"/>
  <c r="L17" i="5"/>
  <c r="L27" i="5"/>
  <c r="L29" i="5"/>
  <c r="L13" i="5"/>
  <c r="L30" i="5"/>
  <c r="L28" i="5"/>
</calcChain>
</file>

<file path=xl/sharedStrings.xml><?xml version="1.0" encoding="utf-8"?>
<sst xmlns="http://schemas.openxmlformats.org/spreadsheetml/2006/main" count="52" uniqueCount="49">
  <si>
    <t>BUDGET INITIAL (DÉPENSES ESTIMÉES)</t>
  </si>
  <si>
    <t xml:space="preserve">Nom du projet : </t>
  </si>
  <si>
    <t xml:space="preserve">VOUS DEVEZ OBLIGATOIREMENT INDIQUER LES DÉPENSES QUE VOUS DÉSIREZ COUVRIR AVEC LA PRÉSENTE DEMANDE AINSI QUE LES AUTRES DÉPENSES. </t>
  </si>
  <si>
    <t>EXEMPLE : LOCATION DE CHAPITEAU, LOCATION DE GRADINS, CACHETS D'ARTISTES, ETC.</t>
  </si>
  <si>
    <t>DÉPENSES ESTIMÉES</t>
  </si>
  <si>
    <t>DÉCLARATION DES TAXES (OBLIGATOIRE) SELON VOTRE ORGANISME</t>
  </si>
  <si>
    <t>TOTAL DES DÉPENSES ESTIMÉES</t>
  </si>
  <si>
    <t>Poste de dépenses</t>
  </si>
  <si>
    <t>Description dépenses</t>
  </si>
  <si>
    <t xml:space="preserve">Fournisseur </t>
  </si>
  <si>
    <t>Estimation du coût sans taxes</t>
  </si>
  <si>
    <t>Taxes applicables</t>
  </si>
  <si>
    <t>TPS</t>
  </si>
  <si>
    <t>TVQ</t>
  </si>
  <si>
    <r>
      <t xml:space="preserve">Taux % du retour de taxes </t>
    </r>
    <r>
      <rPr>
        <b/>
        <u/>
        <sz val="11"/>
        <color theme="0"/>
        <rFont val="Aptos Narrow"/>
        <family val="2"/>
        <scheme val="minor"/>
      </rPr>
      <t>gouvernement</t>
    </r>
    <r>
      <rPr>
        <b/>
        <sz val="11"/>
        <color theme="0"/>
        <rFont val="Aptos Narrow"/>
        <family val="2"/>
        <scheme val="minor"/>
      </rPr>
      <t xml:space="preserve"> </t>
    </r>
  </si>
  <si>
    <r>
      <t xml:space="preserve">Montant $ du retour de taxes </t>
    </r>
    <r>
      <rPr>
        <b/>
        <u/>
        <sz val="11"/>
        <rFont val="Aptos Narrow"/>
        <family val="2"/>
        <scheme val="minor"/>
      </rPr>
      <t>gouvernement</t>
    </r>
  </si>
  <si>
    <t xml:space="preserve">Montant taxes admissible projet </t>
  </si>
  <si>
    <t xml:space="preserve">Total admissible </t>
  </si>
  <si>
    <t>%</t>
  </si>
  <si>
    <t>Location de salle</t>
  </si>
  <si>
    <t>Oui</t>
  </si>
  <si>
    <t>50%TPS-50%TVQ</t>
  </si>
  <si>
    <t>Autres</t>
  </si>
  <si>
    <t>BUDGET INITIAL (REVENUS ESTIMÉS)</t>
  </si>
  <si>
    <t xml:space="preserve">Nom du projet  : </t>
  </si>
  <si>
    <t>REVENUS ESTIMÉS</t>
  </si>
  <si>
    <t>Source de revenus</t>
  </si>
  <si>
    <t>Prévision</t>
  </si>
  <si>
    <t>Revenus confirmés</t>
  </si>
  <si>
    <t>% des revenus estimés</t>
  </si>
  <si>
    <t>Politique de soutien aux projets structurants</t>
  </si>
  <si>
    <t xml:space="preserve">Mise de fonds - argent </t>
  </si>
  <si>
    <t>REVENUS</t>
  </si>
  <si>
    <t>TOTAL DES REVENUS</t>
  </si>
  <si>
    <t>TOTAL DES DÉPENSES ( excluant les taxes réclamées)</t>
  </si>
  <si>
    <t>BÉNÉFICE OU PERTE ( doit être à 0)</t>
  </si>
  <si>
    <t>Noter bien : Le total des revenus et le total des dépenses doivent correspondre au même montant.</t>
  </si>
  <si>
    <t xml:space="preserve">Liste déroulante </t>
  </si>
  <si>
    <t>Achat de matériel</t>
  </si>
  <si>
    <t>Location de matériel</t>
  </si>
  <si>
    <t>Honoraire professionnel</t>
  </si>
  <si>
    <t>RH (salaire et avantages sociaux)</t>
  </si>
  <si>
    <t>Promotion et publicité</t>
  </si>
  <si>
    <t>Non</t>
  </si>
  <si>
    <t>Aucune</t>
  </si>
  <si>
    <t>TPS + 50% TVQ</t>
  </si>
  <si>
    <t>TPS seulement</t>
  </si>
  <si>
    <t>TPS 68% + TVQ 47%</t>
  </si>
  <si>
    <t>Toutes les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</si>
</sst>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name val="Calibri"/>
      <family val="2"/>
    </font>
    <font>
      <b/>
      <u/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rgb="FF242424"/>
      <name val="Arial Unicode MS"/>
    </font>
    <font>
      <b/>
      <sz val="11"/>
      <name val="Aptos Narrow"/>
      <family val="2"/>
      <scheme val="minor"/>
    </font>
    <font>
      <b/>
      <u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9417A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44" fontId="0" fillId="0" borderId="0" xfId="1" applyFont="1"/>
    <xf numFmtId="44" fontId="0" fillId="0" borderId="1" xfId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1" fillId="3" borderId="1" xfId="0" applyFont="1" applyFill="1" applyBorder="1" applyAlignment="1">
      <alignment horizontal="center"/>
    </xf>
    <xf numFmtId="9" fontId="0" fillId="0" borderId="1" xfId="2" applyFont="1" applyBorder="1" applyProtection="1">
      <protection locked="0"/>
    </xf>
    <xf numFmtId="44" fontId="0" fillId="4" borderId="1" xfId="1" applyFont="1" applyFill="1" applyBorder="1" applyProtection="1"/>
    <xf numFmtId="44" fontId="0" fillId="4" borderId="1" xfId="0" applyNumberFormat="1" applyFill="1" applyBorder="1"/>
    <xf numFmtId="44" fontId="10" fillId="4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4" fontId="9" fillId="4" borderId="6" xfId="1" applyFont="1" applyFill="1" applyBorder="1" applyAlignment="1" applyProtection="1">
      <alignment horizontal="left" vertical="center" indent="1"/>
    </xf>
    <xf numFmtId="44" fontId="0" fillId="4" borderId="1" xfId="1" quotePrefix="1" applyFont="1" applyFill="1" applyBorder="1" applyProtection="1"/>
    <xf numFmtId="9" fontId="0" fillId="4" borderId="1" xfId="2" applyFont="1" applyFill="1" applyBorder="1" applyProtection="1"/>
    <xf numFmtId="44" fontId="0" fillId="4" borderId="1" xfId="1" applyFont="1" applyFill="1" applyBorder="1"/>
    <xf numFmtId="0" fontId="2" fillId="4" borderId="1" xfId="0" applyFont="1" applyFill="1" applyBorder="1" applyAlignment="1">
      <alignment vertical="center" wrapText="1"/>
    </xf>
    <xf numFmtId="9" fontId="0" fillId="4" borderId="1" xfId="2" applyFont="1" applyFill="1" applyBorder="1" applyAlignment="1" applyProtection="1">
      <alignment vertical="center"/>
    </xf>
    <xf numFmtId="0" fontId="1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0" fillId="0" borderId="0" xfId="0" applyAlignment="1" applyProtection="1">
      <alignment horizontal="left" wrapText="1"/>
      <protection locked="0"/>
    </xf>
    <xf numFmtId="44" fontId="0" fillId="4" borderId="1" xfId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44" fontId="10" fillId="4" borderId="1" xfId="1" applyFont="1" applyFill="1" applyBorder="1" applyAlignment="1">
      <alignment vertical="center"/>
    </xf>
    <xf numFmtId="44" fontId="0" fillId="0" borderId="0" xfId="0" applyNumberFormat="1"/>
    <xf numFmtId="44" fontId="0" fillId="0" borderId="0" xfId="1" applyFont="1" applyFill="1" applyBorder="1"/>
    <xf numFmtId="44" fontId="1" fillId="3" borderId="1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2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9417A"/>
      <color rgb="FFBC8322"/>
      <color rgb="FFF5E3C7"/>
      <color rgb="FFE6B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363035</xdr:colOff>
      <xdr:row>5</xdr:row>
      <xdr:rowOff>125608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DAE0D9-6C37-4EBA-8470-CE0EDB69D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28600"/>
          <a:ext cx="1094555" cy="84950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0</xdr:col>
      <xdr:colOff>1380305</xdr:colOff>
      <xdr:row>5</xdr:row>
      <xdr:rowOff>39883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0426E5-F726-40E1-ABD9-715EB896C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2875"/>
          <a:ext cx="1094555" cy="8495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1452-046A-4E33-8ECB-3304598627B6}">
  <sheetPr>
    <pageSetUpPr fitToPage="1"/>
  </sheetPr>
  <dimension ref="A4:M32"/>
  <sheetViews>
    <sheetView tabSelected="1" topLeftCell="A9" workbookViewId="0">
      <selection activeCell="H16" sqref="H16"/>
    </sheetView>
  </sheetViews>
  <sheetFormatPr baseColWidth="10" defaultColWidth="11.42578125" defaultRowHeight="15"/>
  <cols>
    <col min="2" max="2" width="31.85546875" customWidth="1"/>
    <col min="3" max="3" width="18.85546875" customWidth="1"/>
    <col min="4" max="4" width="11.5703125" style="6"/>
    <col min="6" max="6" width="11.5703125" style="6"/>
    <col min="8" max="8" width="18.140625" bestFit="1" customWidth="1"/>
    <col min="9" max="9" width="14" style="6" customWidth="1"/>
    <col min="11" max="11" width="11.42578125" style="6"/>
    <col min="12" max="12" width="7.140625" bestFit="1" customWidth="1"/>
    <col min="13" max="13" width="5.42578125" customWidth="1"/>
  </cols>
  <sheetData>
    <row r="4" spans="1:13" ht="21">
      <c r="B4" s="33" t="s">
        <v>0</v>
      </c>
      <c r="C4" s="33"/>
      <c r="D4" s="33"/>
      <c r="E4" s="33"/>
      <c r="F4" s="33"/>
      <c r="G4" s="33"/>
      <c r="H4" s="33"/>
      <c r="I4" s="33"/>
    </row>
    <row r="7" spans="1:13">
      <c r="A7" s="34" t="s">
        <v>1</v>
      </c>
      <c r="B7" s="34"/>
      <c r="C7" s="34"/>
      <c r="D7" s="34"/>
      <c r="E7" s="34"/>
    </row>
    <row r="9" spans="1:13" ht="15.75">
      <c r="A9" s="35" t="s">
        <v>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"/>
    </row>
    <row r="10" spans="1:13" ht="15.75">
      <c r="A10" s="37" t="s">
        <v>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"/>
    </row>
    <row r="11" spans="1:13">
      <c r="A11" s="38" t="s">
        <v>4</v>
      </c>
      <c r="B11" s="39"/>
      <c r="C11" s="39"/>
      <c r="D11" s="39"/>
      <c r="E11" s="40"/>
      <c r="F11" s="38" t="s">
        <v>5</v>
      </c>
      <c r="G11" s="39"/>
      <c r="H11" s="39"/>
      <c r="I11" s="39"/>
      <c r="J11" s="40"/>
      <c r="K11" s="41" t="s">
        <v>6</v>
      </c>
      <c r="L11" s="42"/>
      <c r="M11" s="3"/>
    </row>
    <row r="12" spans="1:13" ht="75.75" thickBot="1">
      <c r="A12" s="5" t="s">
        <v>7</v>
      </c>
      <c r="B12" s="5" t="s">
        <v>8</v>
      </c>
      <c r="C12" s="5" t="s">
        <v>9</v>
      </c>
      <c r="D12" s="31" t="s">
        <v>10</v>
      </c>
      <c r="E12" s="5" t="s">
        <v>11</v>
      </c>
      <c r="F12" s="15" t="s">
        <v>12</v>
      </c>
      <c r="G12" s="16" t="s">
        <v>13</v>
      </c>
      <c r="H12" s="5" t="s">
        <v>14</v>
      </c>
      <c r="I12" s="15" t="s">
        <v>15</v>
      </c>
      <c r="J12" s="16" t="s">
        <v>16</v>
      </c>
      <c r="K12" s="15" t="s">
        <v>17</v>
      </c>
      <c r="L12" s="16" t="s">
        <v>18</v>
      </c>
      <c r="M12" s="2"/>
    </row>
    <row r="13" spans="1:13" ht="15.75" thickBot="1">
      <c r="A13" s="9"/>
      <c r="B13" s="9"/>
      <c r="C13" s="9"/>
      <c r="D13" s="10"/>
      <c r="E13" s="9"/>
      <c r="F13" s="13">
        <f>IF(E13="OUI", D13*0.05, 0)</f>
        <v>0</v>
      </c>
      <c r="G13" s="17">
        <f>IF(E13="OUI", D13*0.09975, 0)</f>
        <v>0</v>
      </c>
      <c r="H13" s="12" t="s">
        <v>44</v>
      </c>
      <c r="I13" s="18">
        <f>IF(H13="Aucune", 0,
IF(H13="50%TPS-50%TVQ", (F13 * 0.5) + (G13 * 0.5),
IF(H13="TPS + 50% TVQ", F13 + (G13 * 0.5),
IF(H13="TPS seulement", F13,
IF(H13="TPS 68% + TVQ 47%", F13 * 0.68 + G13 * 0.47,
IF(H13="Toutes les taxes", F13 + G13,
0))))))</f>
        <v>0</v>
      </c>
      <c r="J13" s="14">
        <f t="shared" ref="J13:J31" si="0">(F13+G13)-I13</f>
        <v>0</v>
      </c>
      <c r="K13" s="13">
        <f>D13+J13</f>
        <v>0</v>
      </c>
      <c r="L13" s="19" t="e">
        <f t="shared" ref="L13" si="1">(K13/K32)</f>
        <v>#DIV/0!</v>
      </c>
    </row>
    <row r="14" spans="1:13" ht="15.75" thickBot="1">
      <c r="A14" s="9"/>
      <c r="B14" s="9"/>
      <c r="C14" s="9"/>
      <c r="D14" s="10"/>
      <c r="E14" s="9"/>
      <c r="F14" s="13">
        <f>IF(E14="OUI", D14*0.05, 0)</f>
        <v>0</v>
      </c>
      <c r="G14" s="17">
        <f>IF(E14="OUI", D14*0.09975, 0)</f>
        <v>0</v>
      </c>
      <c r="H14" s="12" t="s">
        <v>44</v>
      </c>
      <c r="I14" s="18">
        <f t="shared" ref="I14:I31" si="2">IF(H14="Aucune", 0,
IF(H14="50%TPS-50%TVQ", (F14 * 0.5) + (G14 * 0.5),
IF(H14="TPS + 50% TVQ", F14 + (G14 * 0.5),
IF(H14="TPS seulement", F14,
IF(H14="TPS 68% + TVQ 47%", F14 * 0.68 + G14 * 0.47,
IF(H14="Toutes les taxes", F14 + G14,
0))))))</f>
        <v>0</v>
      </c>
      <c r="J14" s="14">
        <f t="shared" si="0"/>
        <v>0</v>
      </c>
      <c r="K14" s="13">
        <f t="shared" ref="K14:K17" si="3">D14+J14</f>
        <v>0</v>
      </c>
      <c r="L14" s="19" t="e">
        <f>(K14/K32)</f>
        <v>#DIV/0!</v>
      </c>
    </row>
    <row r="15" spans="1:13" ht="15.75" thickBot="1">
      <c r="A15" s="9"/>
      <c r="B15" s="9"/>
      <c r="C15" s="9"/>
      <c r="D15" s="10"/>
      <c r="E15" s="9"/>
      <c r="F15" s="13">
        <f t="shared" ref="F15:F31" si="4">IF(E15="OUI", D15*0.05, 0)</f>
        <v>0</v>
      </c>
      <c r="G15" s="17">
        <f t="shared" ref="G15:G31" si="5">IF(E15="OUI", D15*0.09975, 0)</f>
        <v>0</v>
      </c>
      <c r="H15" s="12" t="s">
        <v>44</v>
      </c>
      <c r="I15" s="18">
        <f t="shared" si="2"/>
        <v>0</v>
      </c>
      <c r="J15" s="14">
        <f>(F15+G15)-I15</f>
        <v>0</v>
      </c>
      <c r="K15" s="13">
        <f t="shared" si="3"/>
        <v>0</v>
      </c>
      <c r="L15" s="19" t="e">
        <f>(K15/K32)</f>
        <v>#DIV/0!</v>
      </c>
    </row>
    <row r="16" spans="1:13" ht="15.75" thickBot="1">
      <c r="A16" s="9"/>
      <c r="B16" s="9"/>
      <c r="C16" s="9"/>
      <c r="D16" s="10"/>
      <c r="E16" s="9"/>
      <c r="F16" s="13">
        <f t="shared" si="4"/>
        <v>0</v>
      </c>
      <c r="G16" s="17">
        <f t="shared" si="5"/>
        <v>0</v>
      </c>
      <c r="H16" s="12"/>
      <c r="I16" s="18">
        <f t="shared" si="2"/>
        <v>0</v>
      </c>
      <c r="J16" s="14">
        <f t="shared" si="0"/>
        <v>0</v>
      </c>
      <c r="K16" s="13">
        <f t="shared" si="3"/>
        <v>0</v>
      </c>
      <c r="L16" s="19" t="e">
        <f>(K16/K32)</f>
        <v>#DIV/0!</v>
      </c>
    </row>
    <row r="17" spans="1:12" ht="15.75" thickBot="1">
      <c r="A17" s="9"/>
      <c r="B17" s="9"/>
      <c r="C17" s="9"/>
      <c r="D17" s="10"/>
      <c r="E17" s="9"/>
      <c r="F17" s="13">
        <f t="shared" si="4"/>
        <v>0</v>
      </c>
      <c r="G17" s="17">
        <f t="shared" si="5"/>
        <v>0</v>
      </c>
      <c r="H17" s="12"/>
      <c r="I17" s="18">
        <f t="shared" si="2"/>
        <v>0</v>
      </c>
      <c r="J17" s="14">
        <f t="shared" si="0"/>
        <v>0</v>
      </c>
      <c r="K17" s="13">
        <f t="shared" si="3"/>
        <v>0</v>
      </c>
      <c r="L17" s="19" t="e">
        <f>(K17/K32)</f>
        <v>#DIV/0!</v>
      </c>
    </row>
    <row r="18" spans="1:12" ht="15.75" thickBot="1">
      <c r="A18" s="9"/>
      <c r="B18" s="9"/>
      <c r="C18" s="9"/>
      <c r="D18" s="10"/>
      <c r="E18" s="9"/>
      <c r="F18" s="13">
        <f t="shared" si="4"/>
        <v>0</v>
      </c>
      <c r="G18" s="17">
        <f t="shared" si="5"/>
        <v>0</v>
      </c>
      <c r="H18" s="12"/>
      <c r="I18" s="18">
        <f t="shared" si="2"/>
        <v>0</v>
      </c>
      <c r="J18" s="14">
        <f t="shared" si="0"/>
        <v>0</v>
      </c>
      <c r="K18" s="13">
        <f t="shared" ref="K18:K31" si="6">D18+J18</f>
        <v>0</v>
      </c>
      <c r="L18" s="19" t="e">
        <f>(K18/K32)</f>
        <v>#DIV/0!</v>
      </c>
    </row>
    <row r="19" spans="1:12" ht="15.75" thickBot="1">
      <c r="A19" s="9"/>
      <c r="B19" s="9"/>
      <c r="C19" s="9"/>
      <c r="D19" s="10"/>
      <c r="E19" s="9"/>
      <c r="F19" s="13">
        <f t="shared" si="4"/>
        <v>0</v>
      </c>
      <c r="G19" s="17">
        <f t="shared" si="5"/>
        <v>0</v>
      </c>
      <c r="H19" s="12"/>
      <c r="I19" s="18">
        <f t="shared" si="2"/>
        <v>0</v>
      </c>
      <c r="J19" s="14">
        <f t="shared" si="0"/>
        <v>0</v>
      </c>
      <c r="K19" s="13">
        <f t="shared" si="6"/>
        <v>0</v>
      </c>
      <c r="L19" s="19" t="e">
        <f>(K19/K32)</f>
        <v>#DIV/0!</v>
      </c>
    </row>
    <row r="20" spans="1:12" ht="15.75" thickBot="1">
      <c r="A20" s="9"/>
      <c r="B20" s="9"/>
      <c r="C20" s="9"/>
      <c r="D20" s="10"/>
      <c r="E20" s="9"/>
      <c r="F20" s="13">
        <f t="shared" si="4"/>
        <v>0</v>
      </c>
      <c r="G20" s="17">
        <f t="shared" si="5"/>
        <v>0</v>
      </c>
      <c r="H20" s="12"/>
      <c r="I20" s="18">
        <f t="shared" si="2"/>
        <v>0</v>
      </c>
      <c r="J20" s="14">
        <f t="shared" si="0"/>
        <v>0</v>
      </c>
      <c r="K20" s="13">
        <f t="shared" si="6"/>
        <v>0</v>
      </c>
      <c r="L20" s="19" t="e">
        <f>(K20/K32)</f>
        <v>#DIV/0!</v>
      </c>
    </row>
    <row r="21" spans="1:12" ht="15.75" thickBot="1">
      <c r="A21" s="9"/>
      <c r="B21" s="9"/>
      <c r="C21" s="9"/>
      <c r="D21" s="10"/>
      <c r="E21" s="9"/>
      <c r="F21" s="13">
        <f t="shared" si="4"/>
        <v>0</v>
      </c>
      <c r="G21" s="17">
        <f t="shared" si="5"/>
        <v>0</v>
      </c>
      <c r="H21" s="12"/>
      <c r="I21" s="18">
        <f t="shared" si="2"/>
        <v>0</v>
      </c>
      <c r="J21" s="14">
        <f t="shared" si="0"/>
        <v>0</v>
      </c>
      <c r="K21" s="13">
        <f t="shared" si="6"/>
        <v>0</v>
      </c>
      <c r="L21" s="19" t="e">
        <f>(K21/K32)</f>
        <v>#DIV/0!</v>
      </c>
    </row>
    <row r="22" spans="1:12" ht="15.75" thickBot="1">
      <c r="A22" s="9"/>
      <c r="B22" s="9"/>
      <c r="C22" s="9"/>
      <c r="D22" s="10"/>
      <c r="E22" s="9"/>
      <c r="F22" s="13">
        <f t="shared" si="4"/>
        <v>0</v>
      </c>
      <c r="G22" s="17">
        <f t="shared" si="5"/>
        <v>0</v>
      </c>
      <c r="H22" s="12"/>
      <c r="I22" s="18">
        <f t="shared" si="2"/>
        <v>0</v>
      </c>
      <c r="J22" s="14">
        <f t="shared" si="0"/>
        <v>0</v>
      </c>
      <c r="K22" s="13">
        <f t="shared" si="6"/>
        <v>0</v>
      </c>
      <c r="L22" s="19" t="e">
        <f>(K22/K32)</f>
        <v>#DIV/0!</v>
      </c>
    </row>
    <row r="23" spans="1:12" ht="15.75" thickBot="1">
      <c r="A23" s="9"/>
      <c r="B23" s="9"/>
      <c r="C23" s="9"/>
      <c r="D23" s="10"/>
      <c r="E23" s="9"/>
      <c r="F23" s="13">
        <f t="shared" si="4"/>
        <v>0</v>
      </c>
      <c r="G23" s="17">
        <f t="shared" si="5"/>
        <v>0</v>
      </c>
      <c r="H23" s="12"/>
      <c r="I23" s="18">
        <f t="shared" si="2"/>
        <v>0</v>
      </c>
      <c r="J23" s="14">
        <f t="shared" si="0"/>
        <v>0</v>
      </c>
      <c r="K23" s="13">
        <f t="shared" si="6"/>
        <v>0</v>
      </c>
      <c r="L23" s="19" t="e">
        <f>(K23/K32)</f>
        <v>#DIV/0!</v>
      </c>
    </row>
    <row r="24" spans="1:12" ht="15.75" thickBot="1">
      <c r="A24" s="9"/>
      <c r="B24" s="9"/>
      <c r="C24" s="9"/>
      <c r="D24" s="10"/>
      <c r="E24" s="9"/>
      <c r="F24" s="13">
        <f t="shared" si="4"/>
        <v>0</v>
      </c>
      <c r="G24" s="17">
        <f t="shared" si="5"/>
        <v>0</v>
      </c>
      <c r="H24" s="12"/>
      <c r="I24" s="18">
        <f t="shared" si="2"/>
        <v>0</v>
      </c>
      <c r="J24" s="14">
        <f t="shared" si="0"/>
        <v>0</v>
      </c>
      <c r="K24" s="13">
        <f t="shared" si="6"/>
        <v>0</v>
      </c>
      <c r="L24" s="19" t="e">
        <f>(K24/K32)</f>
        <v>#DIV/0!</v>
      </c>
    </row>
    <row r="25" spans="1:12" ht="15.75" thickBot="1">
      <c r="A25" s="9"/>
      <c r="B25" s="9"/>
      <c r="C25" s="9"/>
      <c r="D25" s="10"/>
      <c r="E25" s="9"/>
      <c r="F25" s="13">
        <f t="shared" si="4"/>
        <v>0</v>
      </c>
      <c r="G25" s="17">
        <f t="shared" si="5"/>
        <v>0</v>
      </c>
      <c r="H25" s="12"/>
      <c r="I25" s="18">
        <f t="shared" si="2"/>
        <v>0</v>
      </c>
      <c r="J25" s="14">
        <f t="shared" si="0"/>
        <v>0</v>
      </c>
      <c r="K25" s="13">
        <f t="shared" si="6"/>
        <v>0</v>
      </c>
      <c r="L25" s="19" t="e">
        <f>(K25/K32)</f>
        <v>#DIV/0!</v>
      </c>
    </row>
    <row r="26" spans="1:12" ht="15.75" thickBot="1">
      <c r="A26" s="9"/>
      <c r="B26" s="9"/>
      <c r="C26" s="9"/>
      <c r="D26" s="10"/>
      <c r="E26" s="9"/>
      <c r="F26" s="13">
        <f t="shared" si="4"/>
        <v>0</v>
      </c>
      <c r="G26" s="17">
        <f t="shared" si="5"/>
        <v>0</v>
      </c>
      <c r="H26" s="12"/>
      <c r="I26" s="18">
        <f t="shared" si="2"/>
        <v>0</v>
      </c>
      <c r="J26" s="14">
        <f t="shared" si="0"/>
        <v>0</v>
      </c>
      <c r="K26" s="13">
        <f t="shared" si="6"/>
        <v>0</v>
      </c>
      <c r="L26" s="19" t="e">
        <f>(K26/K32)</f>
        <v>#DIV/0!</v>
      </c>
    </row>
    <row r="27" spans="1:12" ht="15.75" thickBot="1">
      <c r="A27" s="9"/>
      <c r="B27" s="9"/>
      <c r="C27" s="9"/>
      <c r="D27" s="10"/>
      <c r="E27" s="9"/>
      <c r="F27" s="13">
        <f t="shared" si="4"/>
        <v>0</v>
      </c>
      <c r="G27" s="17">
        <f t="shared" si="5"/>
        <v>0</v>
      </c>
      <c r="H27" s="12"/>
      <c r="I27" s="18">
        <f t="shared" si="2"/>
        <v>0</v>
      </c>
      <c r="J27" s="14">
        <f t="shared" si="0"/>
        <v>0</v>
      </c>
      <c r="K27" s="13">
        <f t="shared" si="6"/>
        <v>0</v>
      </c>
      <c r="L27" s="19" t="e">
        <f>(K27/K32)</f>
        <v>#DIV/0!</v>
      </c>
    </row>
    <row r="28" spans="1:12" ht="15.75" thickBot="1">
      <c r="A28" s="9"/>
      <c r="B28" s="9"/>
      <c r="C28" s="9"/>
      <c r="D28" s="10"/>
      <c r="E28" s="9"/>
      <c r="F28" s="13">
        <f t="shared" si="4"/>
        <v>0</v>
      </c>
      <c r="G28" s="17">
        <f t="shared" si="5"/>
        <v>0</v>
      </c>
      <c r="H28" s="12"/>
      <c r="I28" s="18">
        <f t="shared" si="2"/>
        <v>0</v>
      </c>
      <c r="J28" s="14">
        <f t="shared" si="0"/>
        <v>0</v>
      </c>
      <c r="K28" s="13">
        <f t="shared" si="6"/>
        <v>0</v>
      </c>
      <c r="L28" s="19" t="e">
        <f>(K28/K32)</f>
        <v>#DIV/0!</v>
      </c>
    </row>
    <row r="29" spans="1:12" ht="15.75" thickBot="1">
      <c r="A29" s="9"/>
      <c r="B29" s="9"/>
      <c r="C29" s="9"/>
      <c r="D29" s="10"/>
      <c r="E29" s="9"/>
      <c r="F29" s="13">
        <f t="shared" si="4"/>
        <v>0</v>
      </c>
      <c r="G29" s="17">
        <f t="shared" si="5"/>
        <v>0</v>
      </c>
      <c r="H29" s="12"/>
      <c r="I29" s="18">
        <f t="shared" si="2"/>
        <v>0</v>
      </c>
      <c r="J29" s="14">
        <f t="shared" si="0"/>
        <v>0</v>
      </c>
      <c r="K29" s="13">
        <f t="shared" si="6"/>
        <v>0</v>
      </c>
      <c r="L29" s="19" t="e">
        <f>(K29/K32)</f>
        <v>#DIV/0!</v>
      </c>
    </row>
    <row r="30" spans="1:12" ht="15.75" thickBot="1">
      <c r="A30" s="9"/>
      <c r="B30" s="9"/>
      <c r="C30" s="9"/>
      <c r="D30" s="10"/>
      <c r="E30" s="9"/>
      <c r="F30" s="13">
        <f t="shared" si="4"/>
        <v>0</v>
      </c>
      <c r="G30" s="17">
        <f t="shared" si="5"/>
        <v>0</v>
      </c>
      <c r="H30" s="12"/>
      <c r="I30" s="18">
        <f t="shared" si="2"/>
        <v>0</v>
      </c>
      <c r="J30" s="14">
        <f t="shared" si="0"/>
        <v>0</v>
      </c>
      <c r="K30" s="13">
        <f t="shared" si="6"/>
        <v>0</v>
      </c>
      <c r="L30" s="19" t="e">
        <f>(K30/K32)</f>
        <v>#DIV/0!</v>
      </c>
    </row>
    <row r="31" spans="1:12" ht="15.75" thickBot="1">
      <c r="A31" s="9"/>
      <c r="B31" s="9"/>
      <c r="C31" s="9"/>
      <c r="D31" s="10"/>
      <c r="E31" s="9"/>
      <c r="F31" s="13">
        <f t="shared" si="4"/>
        <v>0</v>
      </c>
      <c r="G31" s="17">
        <f t="shared" si="5"/>
        <v>0</v>
      </c>
      <c r="H31" s="12"/>
      <c r="I31" s="18">
        <f t="shared" si="2"/>
        <v>0</v>
      </c>
      <c r="J31" s="14">
        <f t="shared" si="0"/>
        <v>0</v>
      </c>
      <c r="K31" s="13">
        <f t="shared" si="6"/>
        <v>0</v>
      </c>
      <c r="L31" s="19" t="e">
        <f>(K31/K32)</f>
        <v>#DIV/0!</v>
      </c>
    </row>
    <row r="32" spans="1:12" ht="18.7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13">
        <f>SUM(K13:K31)</f>
        <v>0</v>
      </c>
      <c r="L32" s="19" t="e">
        <f>(K32/K32)</f>
        <v>#DIV/0!</v>
      </c>
    </row>
  </sheetData>
  <sheetProtection sheet="1" objects="1" scenarios="1" selectLockedCells="1"/>
  <mergeCells count="8">
    <mergeCell ref="A32:J32"/>
    <mergeCell ref="B4:I4"/>
    <mergeCell ref="A7:E7"/>
    <mergeCell ref="A9:L9"/>
    <mergeCell ref="A10:L10"/>
    <mergeCell ref="A11:E11"/>
    <mergeCell ref="F11:J11"/>
    <mergeCell ref="K11:L11"/>
  </mergeCells>
  <pageMargins left="0.25" right="0.25" top="0.75" bottom="0.75" header="0.3" footer="0.3"/>
  <pageSetup paperSize="5" scale="87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0950D9F-5374-44A2-B767-1791E0318504}">
          <x14:formula1>
            <xm:f>Feuil2!$A$13:$A$14</xm:f>
          </x14:formula1>
          <xm:sqref>E13:E31</xm:sqref>
        </x14:dataValidation>
        <x14:dataValidation type="list" allowBlank="1" showInputMessage="1" showErrorMessage="1" xr:uid="{097B3989-7075-4248-8758-BA126FAFB938}">
          <x14:formula1>
            <xm:f>Feuil2!$A$1:$A$8</xm:f>
          </x14:formula1>
          <xm:sqref>A13:A31</xm:sqref>
        </x14:dataValidation>
        <x14:dataValidation type="list" allowBlank="1" showInputMessage="1" showErrorMessage="1" xr:uid="{DBF33F96-50DE-423A-80B6-D2AD396498D6}">
          <x14:formula1>
            <xm:f>Feuil2!$A$16:$A$21</xm:f>
          </x14:formula1>
          <xm:sqref>H13:H31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227A-2ACE-4411-9804-A9D3C823E793}">
  <sheetPr>
    <pageSetUpPr fitToPage="1"/>
  </sheetPr>
  <dimension ref="A1:D35"/>
  <sheetViews>
    <sheetView topLeftCell="A11" workbookViewId="0">
      <selection activeCell="B11" sqref="B11"/>
    </sheetView>
  </sheetViews>
  <sheetFormatPr baseColWidth="10" defaultColWidth="11.42578125" defaultRowHeight="15"/>
  <cols>
    <col min="1" max="1" width="45" customWidth="1"/>
    <col min="2" max="2" width="16.85546875" customWidth="1"/>
    <col min="3" max="3" width="18.5703125" bestFit="1" customWidth="1"/>
    <col min="4" max="4" width="38.5703125" customWidth="1"/>
  </cols>
  <sheetData>
    <row r="1" spans="1:4">
      <c r="A1" s="1"/>
    </row>
    <row r="2" spans="1:4">
      <c r="A2" s="1"/>
    </row>
    <row r="3" spans="1:4">
      <c r="A3" s="1"/>
    </row>
    <row r="4" spans="1:4" ht="21">
      <c r="A4" s="1"/>
      <c r="B4" s="33" t="s">
        <v>23</v>
      </c>
      <c r="C4" s="33"/>
      <c r="D4" s="33"/>
    </row>
    <row r="5" spans="1:4">
      <c r="A5" s="1"/>
    </row>
    <row r="6" spans="1:4">
      <c r="A6" s="1"/>
    </row>
    <row r="7" spans="1:4">
      <c r="A7" s="47" t="s">
        <v>24</v>
      </c>
      <c r="B7" s="48"/>
      <c r="C7" s="25"/>
    </row>
    <row r="8" spans="1:4">
      <c r="A8" s="1"/>
    </row>
    <row r="9" spans="1:4">
      <c r="A9" s="43" t="s">
        <v>25</v>
      </c>
      <c r="B9" s="44"/>
      <c r="C9" s="44"/>
      <c r="D9" s="44"/>
    </row>
    <row r="10" spans="1:4">
      <c r="A10" s="23" t="s">
        <v>26</v>
      </c>
      <c r="B10" s="11" t="s">
        <v>27</v>
      </c>
      <c r="C10" s="11" t="s">
        <v>28</v>
      </c>
      <c r="D10" s="24" t="s">
        <v>29</v>
      </c>
    </row>
    <row r="11" spans="1:4">
      <c r="A11" s="8" t="s">
        <v>30</v>
      </c>
      <c r="B11" s="7"/>
      <c r="C11" s="7"/>
      <c r="D11" s="22" t="e">
        <f>B11/B25</f>
        <v>#DIV/0!</v>
      </c>
    </row>
    <row r="12" spans="1:4">
      <c r="A12" s="8" t="s">
        <v>31</v>
      </c>
      <c r="B12" s="7"/>
      <c r="C12" s="7"/>
      <c r="D12" s="22" t="e">
        <f>B12/B25</f>
        <v>#DIV/0!</v>
      </c>
    </row>
    <row r="13" spans="1:4">
      <c r="A13" s="8"/>
      <c r="B13" s="7"/>
      <c r="C13" s="7"/>
      <c r="D13" s="22" t="e">
        <f>B13/B25</f>
        <v>#DIV/0!</v>
      </c>
    </row>
    <row r="14" spans="1:4">
      <c r="A14" s="8"/>
      <c r="B14" s="7"/>
      <c r="C14" s="7"/>
      <c r="D14" s="22" t="e">
        <f>B14/B25</f>
        <v>#DIV/0!</v>
      </c>
    </row>
    <row r="15" spans="1:4">
      <c r="A15" s="8"/>
      <c r="B15" s="7"/>
      <c r="C15" s="7"/>
      <c r="D15" s="22" t="e">
        <f>B15/B25</f>
        <v>#DIV/0!</v>
      </c>
    </row>
    <row r="16" spans="1:4">
      <c r="A16" s="8"/>
      <c r="B16" s="7"/>
      <c r="C16" s="7"/>
      <c r="D16" s="22" t="e">
        <f>B16/B25</f>
        <v>#DIV/0!</v>
      </c>
    </row>
    <row r="17" spans="1:4">
      <c r="A17" s="8"/>
      <c r="B17" s="7"/>
      <c r="C17" s="7"/>
      <c r="D17" s="22" t="e">
        <f>B17/B25</f>
        <v>#DIV/0!</v>
      </c>
    </row>
    <row r="18" spans="1:4">
      <c r="A18" s="8"/>
      <c r="B18" s="7"/>
      <c r="C18" s="7"/>
      <c r="D18" s="22" t="e">
        <f>B18/B25</f>
        <v>#DIV/0!</v>
      </c>
    </row>
    <row r="19" spans="1:4">
      <c r="A19" s="8"/>
      <c r="B19" s="7"/>
      <c r="C19" s="7"/>
      <c r="D19" s="22" t="e">
        <f>B19/B25</f>
        <v>#DIV/0!</v>
      </c>
    </row>
    <row r="20" spans="1:4">
      <c r="A20" s="8"/>
      <c r="B20" s="7"/>
      <c r="C20" s="7"/>
      <c r="D20" s="22" t="e">
        <f>B20/B25</f>
        <v>#DIV/0!</v>
      </c>
    </row>
    <row r="21" spans="1:4">
      <c r="A21" s="8"/>
      <c r="B21" s="7"/>
      <c r="C21" s="7"/>
      <c r="D21" s="22" t="e">
        <f>B21/B25</f>
        <v>#DIV/0!</v>
      </c>
    </row>
    <row r="22" spans="1:4">
      <c r="A22" s="8"/>
      <c r="B22" s="7"/>
      <c r="C22" s="7"/>
      <c r="D22" s="22" t="e">
        <f>B22/B25</f>
        <v>#DIV/0!</v>
      </c>
    </row>
    <row r="23" spans="1:4">
      <c r="A23" s="8"/>
      <c r="B23" s="7"/>
      <c r="C23" s="7"/>
      <c r="D23" s="22" t="e">
        <f t="shared" ref="D23" si="0">B23/B29</f>
        <v>#DIV/0!</v>
      </c>
    </row>
    <row r="24" spans="1:4">
      <c r="A24" s="8"/>
      <c r="B24" s="7"/>
      <c r="C24" s="7"/>
      <c r="D24" s="22" t="e">
        <f>B2/B25</f>
        <v>#DIV/0!</v>
      </c>
    </row>
    <row r="25" spans="1:4">
      <c r="A25" s="27" t="s">
        <v>32</v>
      </c>
      <c r="B25" s="28">
        <f>SUM(B11:B24)</f>
        <v>0</v>
      </c>
      <c r="C25" s="26"/>
      <c r="D25" s="22" t="e">
        <f>B25/B25</f>
        <v>#DIV/0!</v>
      </c>
    </row>
    <row r="26" spans="1:4">
      <c r="A26" s="1"/>
    </row>
    <row r="27" spans="1:4">
      <c r="A27" s="21" t="s">
        <v>33</v>
      </c>
      <c r="B27" s="14">
        <f>B25</f>
        <v>0</v>
      </c>
      <c r="C27" s="29"/>
    </row>
    <row r="28" spans="1:4" ht="30">
      <c r="A28" s="21" t="s">
        <v>34</v>
      </c>
      <c r="B28" s="20">
        <f>'DÉPENSES ESTIMÉES ANNEXE 1'!K32</f>
        <v>0</v>
      </c>
      <c r="C28" s="30"/>
    </row>
    <row r="29" spans="1:4">
      <c r="A29" s="21" t="s">
        <v>35</v>
      </c>
      <c r="B29" s="14">
        <f>B27-B28</f>
        <v>0</v>
      </c>
      <c r="C29" s="29"/>
    </row>
    <row r="30" spans="1:4">
      <c r="A30" s="1"/>
    </row>
    <row r="31" spans="1:4">
      <c r="A31" s="45" t="s">
        <v>36</v>
      </c>
      <c r="B31" s="45"/>
      <c r="C31" s="45"/>
      <c r="D31" s="45"/>
    </row>
    <row r="32" spans="1:4">
      <c r="A32" s="4"/>
      <c r="B32" s="4"/>
      <c r="C32" s="4"/>
      <c r="D32" s="4"/>
    </row>
    <row r="33" spans="1:4">
      <c r="A33" s="46"/>
      <c r="B33" s="46"/>
      <c r="C33" s="46"/>
      <c r="D33" s="46"/>
    </row>
    <row r="34" spans="1:4">
      <c r="A34" s="46"/>
      <c r="B34" s="46"/>
      <c r="C34" s="46"/>
      <c r="D34" s="46"/>
    </row>
    <row r="35" spans="1:4">
      <c r="A35" s="46"/>
      <c r="B35" s="46"/>
      <c r="C35" s="46"/>
      <c r="D35" s="46"/>
    </row>
  </sheetData>
  <sheetProtection sheet="1" objects="1" scenarios="1" selectLockedCells="1"/>
  <mergeCells count="5">
    <mergeCell ref="B4:D4"/>
    <mergeCell ref="A9:D9"/>
    <mergeCell ref="A31:D31"/>
    <mergeCell ref="A33:D35"/>
    <mergeCell ref="A7:B7"/>
  </mergeCells>
  <pageMargins left="0.7" right="0.7" top="0.75" bottom="0.75" header="0.3" footer="0.3"/>
  <pageSetup paperSize="5" scale="9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C5BBDA-7FE7-4C0B-B6E5-3B91939F24D7}">
          <x14:formula1>
            <xm:f>Feuil2!$A$13:$A$14</xm:f>
          </x14:formula1>
          <xm:sqref>C11:C24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ED6D-0DF8-42A1-85D2-ABA949FB3B0F}">
  <dimension ref="A1:A21"/>
  <sheetViews>
    <sheetView workbookViewId="0">
      <selection activeCell="A17" sqref="A17"/>
    </sheetView>
  </sheetViews>
  <sheetFormatPr baseColWidth="10" defaultColWidth="11.42578125" defaultRowHeight="15"/>
  <cols>
    <col min="1" max="1" width="30.5703125" bestFit="1" customWidth="1"/>
  </cols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19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22</v>
      </c>
    </row>
    <row r="13" spans="1:1">
      <c r="A13" t="s">
        <v>20</v>
      </c>
    </row>
    <row r="14" spans="1:1">
      <c r="A14" t="s">
        <v>43</v>
      </c>
    </row>
    <row r="16" spans="1:1">
      <c r="A16" t="s">
        <v>44</v>
      </c>
    </row>
    <row r="17" spans="1:1">
      <c r="A17" t="s">
        <v>21</v>
      </c>
    </row>
    <row r="18" spans="1:1">
      <c r="A18" t="s">
        <v>45</v>
      </c>
    </row>
    <row r="19" spans="1:1">
      <c r="A19" t="s">
        <v>46</v>
      </c>
    </row>
    <row r="20" spans="1:1">
      <c r="A20" t="s">
        <v>47</v>
      </c>
    </row>
    <row r="21" spans="1:1">
      <c r="A21" t="s">
        <v>48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E440AF95B3774995B77BE87244558C" ma:contentTypeVersion="15" ma:contentTypeDescription="Crée un document." ma:contentTypeScope="" ma:versionID="2be6fa5f3a9c579d6af504845c7df788">
  <xsd:schema xmlns:xsd="http://www.w3.org/2001/XMLSchema" xmlns:xs="http://www.w3.org/2001/XMLSchema" xmlns:p="http://schemas.microsoft.com/office/2006/metadata/properties" xmlns:ns2="0e3abf0e-3a21-48cc-a118-602372997cb2" xmlns:ns3="fba250cb-8f04-4481-bfb4-5dbc9067cb99" targetNamespace="http://schemas.microsoft.com/office/2006/metadata/properties" ma:root="true" ma:fieldsID="e1aa10767ea659f58e045783182f9d0a" ns2:_="" ns3:_="">
    <xsd:import namespace="0e3abf0e-3a21-48cc-a118-602372997cb2"/>
    <xsd:import namespace="fba250cb-8f04-4481-bfb4-5dbc9067cb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abf0e-3a21-48cc-a118-602372997c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4d64d847-1dd3-420a-8ca1-885eb79644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250cb-8f04-4481-bfb4-5dbc9067cb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3abf0e-3a21-48cc-a118-602372997cb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D7E711-6484-4EA7-B120-3A9679CBF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abf0e-3a21-48cc-a118-602372997cb2"/>
    <ds:schemaRef ds:uri="fba250cb-8f04-4481-bfb4-5dbc9067cb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484365-9FC3-4928-898F-4744C1AB4F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B39D0-F539-4369-A1EF-464BFCF1F33C}">
  <ds:schemaRefs>
    <ds:schemaRef ds:uri="http://schemas.microsoft.com/office/2006/documentManagement/types"/>
    <ds:schemaRef ds:uri="fba250cb-8f04-4481-bfb4-5dbc9067cb99"/>
    <ds:schemaRef ds:uri="0e3abf0e-3a21-48cc-a118-602372997cb2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DÉPENSES ESTIMÉES ANNEXE 1</vt:lpstr>
      <vt:lpstr>REVENUS ESTIMÉS ANNEXE 2</vt:lpstr>
      <vt:lpstr>Feuil2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Karine Migneault</dc:creator>
  <cp:keywords/>
  <dc:description/>
  <cp:lastModifiedBy>Kat Lynn Brisebois-Gagnon</cp:lastModifiedBy>
  <cp:revision/>
  <dcterms:created xsi:type="dcterms:W3CDTF">2024-11-19T16:08:24Z</dcterms:created>
  <dcterms:modified xsi:type="dcterms:W3CDTF">2025-09-12T14:36:44Z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0x010100A6E440AF95B3774995B77BE87244558C</vt:lpwstr>
  </property>
  <property fmtid="{D5CDD505-2E9C-101B-9397-08002B2CF9AE}" pid="3" name="MediaServiceImageTags">
    <vt:lpwstr/>
  </property>
</Properties>
</file>