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mrchcn-my.sharepoint.com/personal/kl_brisebois_mrchcn_qc_ca/Documents/1-Acte professionnel CDC/1-Planification et mise en oeuvre/Lancement EDC/"/>
    </mc:Choice>
  </mc:AlternateContent>
  <xr:revisionPtr revIDLastSave="1" documentId="14_{1F87B551-D6D6-42DE-9CBD-2CE9CEFC33C2}" xr6:coauthVersionLast="47" xr6:coauthVersionMax="47" xr10:uidLastSave="{EC2951FC-0A11-444E-B7C8-A94E0DBADF99}"/>
  <bookViews>
    <workbookView xWindow="3876" yWindow="2736" windowWidth="17280" windowHeight="10008" xr2:uid="{7ED2283C-7E54-4133-9767-DCE2BCF7DB9D}"/>
  </bookViews>
  <sheets>
    <sheet name="DÉPENSES ET FINANCEMENTS PRÉVUS" sheetId="5" r:id="rId1"/>
    <sheet name="Feuil2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5" l="1"/>
  <c r="D36" i="5" s="1"/>
  <c r="D43" i="5" l="1"/>
  <c r="D44" i="5"/>
  <c r="D46" i="5"/>
  <c r="D47" i="5"/>
  <c r="D42" i="5"/>
  <c r="D40" i="5"/>
  <c r="D49" i="5"/>
  <c r="D39" i="5"/>
  <c r="D38" i="5"/>
  <c r="D48" i="5"/>
  <c r="B54" i="5" l="1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F12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12" i="5"/>
  <c r="F13" i="5"/>
  <c r="E13" i="5"/>
  <c r="H12" i="5" l="1"/>
  <c r="I12" i="5" s="1"/>
  <c r="J12" i="5" s="1"/>
  <c r="I23" i="5"/>
  <c r="J23" i="5" s="1"/>
  <c r="I28" i="5"/>
  <c r="J28" i="5" s="1"/>
  <c r="I20" i="5"/>
  <c r="J20" i="5" s="1"/>
  <c r="I19" i="5"/>
  <c r="J19" i="5" s="1"/>
  <c r="I26" i="5"/>
  <c r="J26" i="5" s="1"/>
  <c r="I25" i="5"/>
  <c r="J25" i="5" s="1"/>
  <c r="I27" i="5"/>
  <c r="J27" i="5" s="1"/>
  <c r="I24" i="5"/>
  <c r="J24" i="5" s="1"/>
  <c r="I30" i="5"/>
  <c r="J30" i="5" s="1"/>
  <c r="I22" i="5"/>
  <c r="J22" i="5" s="1"/>
  <c r="I21" i="5"/>
  <c r="J21" i="5" s="1"/>
  <c r="I29" i="5"/>
  <c r="J29" i="5" s="1"/>
  <c r="I14" i="5"/>
  <c r="J14" i="5" s="1"/>
  <c r="I17" i="5"/>
  <c r="J17" i="5" s="1"/>
  <c r="I13" i="5"/>
  <c r="J13" i="5" s="1"/>
  <c r="I16" i="5"/>
  <c r="J16" i="5" s="1"/>
  <c r="I18" i="5"/>
  <c r="J18" i="5" s="1"/>
  <c r="I15" i="5"/>
  <c r="J15" i="5" s="1"/>
  <c r="J31" i="5" l="1"/>
  <c r="B52" i="5" s="1"/>
  <c r="B53" i="5" s="1"/>
  <c r="K31" i="5" l="1"/>
  <c r="K22" i="5"/>
  <c r="K14" i="5"/>
  <c r="K30" i="5"/>
  <c r="K15" i="5"/>
  <c r="K13" i="5"/>
  <c r="K17" i="5"/>
  <c r="K24" i="5"/>
  <c r="K19" i="5"/>
  <c r="K18" i="5"/>
  <c r="K21" i="5"/>
  <c r="K25" i="5"/>
  <c r="K23" i="5"/>
  <c r="K20" i="5"/>
  <c r="K16" i="5"/>
  <c r="K26" i="5"/>
  <c r="K28" i="5"/>
  <c r="K12" i="5"/>
  <c r="K29" i="5"/>
  <c r="K27" i="5"/>
</calcChain>
</file>

<file path=xl/sharedStrings.xml><?xml version="1.0" encoding="utf-8"?>
<sst xmlns="http://schemas.openxmlformats.org/spreadsheetml/2006/main" count="61" uniqueCount="55">
  <si>
    <t xml:space="preserve">Nom du projet : </t>
  </si>
  <si>
    <t xml:space="preserve">VOUS DEVEZ OBLIGATOIREMENT INDIQUER LES DÉPENSES QUE VOUS DÉSIREZ COUVRIR AVEC LA PRÉSENTE DEMANDE AINSI QUE LES AUTRES DÉPENSES. </t>
  </si>
  <si>
    <t>DÉCLARATION DES TAXES (OBLIGATOIRE) SELON VOTRE ORGANISME</t>
  </si>
  <si>
    <t>TOTAL DES DÉPENSES ESTIMÉES</t>
  </si>
  <si>
    <t>Poste de dépenses</t>
  </si>
  <si>
    <t>Description dépenses</t>
  </si>
  <si>
    <t>Estimation du coût sans taxes</t>
  </si>
  <si>
    <t>Taxes applicables</t>
  </si>
  <si>
    <t>TPS</t>
  </si>
  <si>
    <t>TVQ</t>
  </si>
  <si>
    <r>
      <t xml:space="preserve">Taux % du retour de taxes </t>
    </r>
    <r>
      <rPr>
        <b/>
        <u/>
        <sz val="11"/>
        <color theme="0"/>
        <rFont val="Aptos Narrow"/>
        <family val="2"/>
        <scheme val="minor"/>
      </rPr>
      <t>gouvernement</t>
    </r>
    <r>
      <rPr>
        <b/>
        <sz val="11"/>
        <color theme="0"/>
        <rFont val="Aptos Narrow"/>
        <family val="2"/>
        <scheme val="minor"/>
      </rPr>
      <t xml:space="preserve"> </t>
    </r>
  </si>
  <si>
    <r>
      <t xml:space="preserve">Montant $ du retour de taxes </t>
    </r>
    <r>
      <rPr>
        <b/>
        <u/>
        <sz val="11"/>
        <rFont val="Aptos Narrow"/>
        <family val="2"/>
        <scheme val="minor"/>
      </rPr>
      <t>gouvernement</t>
    </r>
  </si>
  <si>
    <t xml:space="preserve">Montant taxes admissible projet </t>
  </si>
  <si>
    <t xml:space="preserve">Total admissible </t>
  </si>
  <si>
    <t>%</t>
  </si>
  <si>
    <t>Autres</t>
  </si>
  <si>
    <t xml:space="preserve">Liste déroulante </t>
  </si>
  <si>
    <t>Location de salle</t>
  </si>
  <si>
    <t>RH (salaire et avantages sociaux)</t>
  </si>
  <si>
    <t>Promotion et publicité</t>
  </si>
  <si>
    <t>Oui</t>
  </si>
  <si>
    <t>Non</t>
  </si>
  <si>
    <t>Aucune</t>
  </si>
  <si>
    <t>50%TPS-50%TVQ</t>
  </si>
  <si>
    <t>TPS + 50% TVQ</t>
  </si>
  <si>
    <t>TPS seulement</t>
  </si>
  <si>
    <t>TPS 68% + TVQ 47%</t>
  </si>
  <si>
    <t>Toutes les taxes</t>
  </si>
  <si>
    <t>Source de financement</t>
  </si>
  <si>
    <t>Montant prévu</t>
  </si>
  <si>
    <t>Financement confirmé</t>
  </si>
  <si>
    <t>Location de matériels</t>
  </si>
  <si>
    <t>Achat de matériels roulants</t>
  </si>
  <si>
    <t>Achat de  matériels et/ou équipements</t>
  </si>
  <si>
    <t>Terrain</t>
  </si>
  <si>
    <t>Bâtiment</t>
  </si>
  <si>
    <t>Amélioration locative</t>
  </si>
  <si>
    <t>Fonds de roulement</t>
  </si>
  <si>
    <t>Honoraires professionnels</t>
  </si>
  <si>
    <t>Réalisation de plan et/ou études</t>
  </si>
  <si>
    <t>Mise de fonds du promoteur</t>
  </si>
  <si>
    <t>-</t>
  </si>
  <si>
    <t>Fonds privés</t>
  </si>
  <si>
    <t>Autres fonds gouvernementaux</t>
  </si>
  <si>
    <t xml:space="preserve"> </t>
  </si>
  <si>
    <t>Fonds MRC HCN</t>
  </si>
  <si>
    <t>TOTAL FINANCEMENT</t>
  </si>
  <si>
    <t>Notez bien : Le total du financement et le total des dépenses doivent correspondre au même montant.</t>
  </si>
  <si>
    <t>COÛT ET FINANCEMENT DU PROJET</t>
  </si>
  <si>
    <t xml:space="preserve">CUMUL GOUVERNEMENTAL </t>
  </si>
  <si>
    <t>Excédent / Déficit de financement (doit être à 0)</t>
  </si>
  <si>
    <t>FINANCEMENT PRÉVISIONNEL</t>
  </si>
  <si>
    <t>DÉPENSES PRÉVISIONNEL</t>
  </si>
  <si>
    <t>% des revenus prévus</t>
  </si>
  <si>
    <t>TOTAL DES DÉPENSES PRÉVUES
( excluant les taxes réclamées)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</si>
</sst>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16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u/>
      <sz val="11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rgb="FF242424"/>
      <name val="Arial Unicode MS"/>
    </font>
    <font>
      <b/>
      <sz val="11"/>
      <name val="Aptos Narrow"/>
      <family val="2"/>
      <scheme val="minor"/>
    </font>
    <font>
      <b/>
      <u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6"/>
      <color theme="0"/>
      <name val="Calibri"/>
      <family val="2"/>
    </font>
    <font>
      <b/>
      <sz val="9"/>
      <color theme="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4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9417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44" fontId="0" fillId="0" borderId="0" xfId="1" applyFont="1"/>
    <xf numFmtId="44" fontId="0" fillId="0" borderId="1" xfId="1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Protection="1">
      <protection locked="0"/>
    </xf>
    <xf numFmtId="44" fontId="0" fillId="0" borderId="1" xfId="1" applyFont="1" applyBorder="1" applyProtection="1">
      <protection locked="0"/>
    </xf>
    <xf numFmtId="0" fontId="1" fillId="2" borderId="1" xfId="0" applyFont="1" applyFill="1" applyBorder="1" applyAlignment="1">
      <alignment horizontal="center"/>
    </xf>
    <xf numFmtId="9" fontId="0" fillId="0" borderId="1" xfId="2" applyFont="1" applyBorder="1" applyProtection="1">
      <protection locked="0"/>
    </xf>
    <xf numFmtId="0" fontId="1" fillId="2" borderId="1" xfId="0" applyFont="1" applyFill="1" applyBorder="1" applyAlignment="1">
      <alignment horizontal="center" wrapText="1"/>
    </xf>
    <xf numFmtId="44" fontId="0" fillId="0" borderId="0" xfId="0" applyNumberFormat="1"/>
    <xf numFmtId="44" fontId="0" fillId="0" borderId="0" xfId="1" applyFont="1" applyFill="1" applyBorder="1"/>
    <xf numFmtId="44" fontId="1" fillId="2" borderId="1" xfId="1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center" wrapText="1" indent="3"/>
      <protection locked="0"/>
    </xf>
    <xf numFmtId="44" fontId="9" fillId="3" borderId="1" xfId="0" applyNumberFormat="1" applyFont="1" applyFill="1" applyBorder="1"/>
    <xf numFmtId="0" fontId="6" fillId="0" borderId="0" xfId="0" applyFont="1"/>
    <xf numFmtId="9" fontId="0" fillId="0" borderId="0" xfId="0" applyNumberFormat="1"/>
    <xf numFmtId="44" fontId="9" fillId="5" borderId="1" xfId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44" fontId="0" fillId="5" borderId="1" xfId="1" applyFont="1" applyFill="1" applyBorder="1" applyProtection="1"/>
    <xf numFmtId="44" fontId="8" fillId="5" borderId="5" xfId="1" applyFont="1" applyFill="1" applyBorder="1" applyAlignment="1" applyProtection="1">
      <alignment horizontal="left" vertical="center" indent="1"/>
    </xf>
    <xf numFmtId="44" fontId="0" fillId="5" borderId="1" xfId="1" quotePrefix="1" applyFont="1" applyFill="1" applyBorder="1" applyProtection="1"/>
    <xf numFmtId="44" fontId="0" fillId="5" borderId="1" xfId="0" applyNumberFormat="1" applyFill="1" applyBorder="1"/>
    <xf numFmtId="9" fontId="0" fillId="5" borderId="1" xfId="2" applyFont="1" applyFill="1" applyBorder="1" applyProtection="1"/>
    <xf numFmtId="0" fontId="9" fillId="5" borderId="1" xfId="0" applyFont="1" applyFill="1" applyBorder="1" applyAlignment="1">
      <alignment vertical="center" wrapText="1"/>
    </xf>
    <xf numFmtId="44" fontId="9" fillId="5" borderId="1" xfId="1" applyFont="1" applyFill="1" applyBorder="1" applyAlignment="1">
      <alignment vertical="center"/>
    </xf>
    <xf numFmtId="44" fontId="0" fillId="5" borderId="1" xfId="1" applyFont="1" applyFill="1" applyBorder="1" applyAlignment="1">
      <alignment vertical="center"/>
    </xf>
    <xf numFmtId="9" fontId="0" fillId="5" borderId="1" xfId="2" applyFont="1" applyFill="1" applyBorder="1" applyAlignment="1" applyProtection="1">
      <alignment vertical="center"/>
    </xf>
    <xf numFmtId="0" fontId="2" fillId="5" borderId="1" xfId="0" applyFont="1" applyFill="1" applyBorder="1" applyAlignment="1" applyProtection="1">
      <alignment vertical="center" wrapText="1"/>
      <protection locked="0"/>
    </xf>
    <xf numFmtId="0" fontId="9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vertical="center" wrapText="1"/>
    </xf>
    <xf numFmtId="44" fontId="2" fillId="5" borderId="1" xfId="1" applyFont="1" applyFill="1" applyBorder="1"/>
    <xf numFmtId="0" fontId="13" fillId="2" borderId="1" xfId="0" applyFont="1" applyFill="1" applyBorder="1" applyAlignment="1">
      <alignment horizontal="left" wrapText="1"/>
    </xf>
    <xf numFmtId="0" fontId="13" fillId="0" borderId="0" xfId="0" applyFont="1" applyAlignment="1">
      <alignment horizontal="left" wrapText="1"/>
    </xf>
    <xf numFmtId="44" fontId="0" fillId="0" borderId="0" xfId="1" applyFont="1" applyFill="1" applyBorder="1" applyAlignment="1">
      <alignment vertical="center"/>
    </xf>
    <xf numFmtId="44" fontId="0" fillId="0" borderId="0" xfId="1" applyFont="1" applyFill="1"/>
    <xf numFmtId="0" fontId="14" fillId="0" borderId="0" xfId="0" applyFont="1" applyAlignment="1">
      <alignment vertical="center"/>
    </xf>
    <xf numFmtId="9" fontId="15" fillId="0" borderId="0" xfId="0" applyNumberFormat="1" applyFont="1" applyAlignment="1">
      <alignment horizontal="center" vertical="center"/>
    </xf>
    <xf numFmtId="44" fontId="0" fillId="5" borderId="1" xfId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44" fontId="0" fillId="5" borderId="2" xfId="1" applyFont="1" applyFill="1" applyBorder="1" applyAlignment="1" applyProtection="1">
      <alignment vertical="center"/>
      <protection locked="0"/>
    </xf>
    <xf numFmtId="44" fontId="0" fillId="5" borderId="3" xfId="1" applyFont="1" applyFill="1" applyBorder="1" applyAlignment="1" applyProtection="1">
      <alignment vertical="center"/>
      <protection locked="0"/>
    </xf>
    <xf numFmtId="44" fontId="0" fillId="5" borderId="4" xfId="1" applyFont="1" applyFill="1" applyBorder="1" applyAlignment="1" applyProtection="1">
      <alignment vertical="center"/>
      <protection locked="0"/>
    </xf>
    <xf numFmtId="0" fontId="2" fillId="5" borderId="2" xfId="0" applyFont="1" applyFill="1" applyBorder="1" applyAlignment="1" applyProtection="1">
      <alignment vertical="center" wrapText="1"/>
      <protection locked="0"/>
    </xf>
    <xf numFmtId="0" fontId="2" fillId="5" borderId="3" xfId="0" applyFont="1" applyFill="1" applyBorder="1" applyAlignment="1" applyProtection="1">
      <alignment vertical="center" wrapText="1"/>
      <protection locked="0"/>
    </xf>
    <xf numFmtId="0" fontId="2" fillId="5" borderId="4" xfId="0" applyFont="1" applyFill="1" applyBorder="1" applyAlignment="1" applyProtection="1">
      <alignment vertical="center" wrapText="1"/>
      <protection locked="0"/>
    </xf>
    <xf numFmtId="0" fontId="12" fillId="2" borderId="0" xfId="0" applyFont="1" applyFill="1" applyAlignment="1">
      <alignment horizontal="center" vertical="center" wrapText="1"/>
    </xf>
    <xf numFmtId="0" fontId="0" fillId="0" borderId="1" xfId="0" applyBorder="1" applyAlignment="1" applyProtection="1">
      <alignment horizontal="left"/>
      <protection locked="0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9417A"/>
      <color rgb="FFB4C6E7"/>
      <color rgb="FFBC8322"/>
      <color rgb="FFF5E3C7"/>
      <color rgb="FFE6BB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0</xdr:col>
      <xdr:colOff>1149800</xdr:colOff>
      <xdr:row>5</xdr:row>
      <xdr:rowOff>127513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9DAE0D9-6C37-4EBA-8470-CE0EDB69D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28600"/>
          <a:ext cx="1094555" cy="84950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A1452-046A-4E33-8ECB-3304598627B6}">
  <sheetPr>
    <pageSetUpPr fitToPage="1"/>
  </sheetPr>
  <dimension ref="A4:M56"/>
  <sheetViews>
    <sheetView tabSelected="1" topLeftCell="A41" workbookViewId="0">
      <selection activeCell="D53" sqref="D53"/>
    </sheetView>
  </sheetViews>
  <sheetFormatPr baseColWidth="10" defaultColWidth="11.44140625" defaultRowHeight="14.4"/>
  <cols>
    <col min="1" max="1" width="29.33203125" customWidth="1"/>
    <col min="2" max="2" width="24.109375" customWidth="1"/>
    <col min="3" max="3" width="21.88671875" customWidth="1"/>
    <col min="4" max="4" width="19.88671875" style="5" customWidth="1"/>
    <col min="6" max="6" width="11.5546875" style="5"/>
    <col min="7" max="7" width="16.33203125" customWidth="1"/>
    <col min="8" max="8" width="18.109375" bestFit="1" customWidth="1"/>
    <col min="9" max="9" width="14" style="5" customWidth="1"/>
    <col min="10" max="10" width="14.109375" customWidth="1"/>
    <col min="11" max="11" width="12.33203125" style="5" customWidth="1"/>
    <col min="12" max="12" width="7.109375" bestFit="1" customWidth="1"/>
    <col min="13" max="13" width="5.44140625" customWidth="1"/>
  </cols>
  <sheetData>
    <row r="4" spans="1:13" ht="21">
      <c r="B4" s="49" t="s">
        <v>48</v>
      </c>
      <c r="C4" s="49"/>
      <c r="D4" s="49"/>
      <c r="E4" s="49"/>
      <c r="F4" s="49"/>
      <c r="G4" s="49"/>
      <c r="H4" s="49"/>
      <c r="I4" s="49"/>
    </row>
    <row r="7" spans="1:13">
      <c r="A7" s="50" t="s">
        <v>0</v>
      </c>
      <c r="B7" s="50"/>
      <c r="C7" s="50"/>
      <c r="D7" s="50"/>
      <c r="E7" s="50"/>
    </row>
    <row r="9" spans="1:13" ht="15.6">
      <c r="A9" s="58" t="s">
        <v>1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18"/>
      <c r="M9" s="3"/>
    </row>
    <row r="10" spans="1:13" ht="14.4" customHeight="1">
      <c r="A10" s="55" t="s">
        <v>52</v>
      </c>
      <c r="B10" s="56"/>
      <c r="C10" s="56"/>
      <c r="D10" s="57"/>
      <c r="E10" s="55" t="s">
        <v>2</v>
      </c>
      <c r="F10" s="56"/>
      <c r="G10" s="56"/>
      <c r="H10" s="56"/>
      <c r="I10" s="57"/>
      <c r="J10" s="53" t="s">
        <v>3</v>
      </c>
      <c r="K10" s="54"/>
      <c r="L10" s="3"/>
    </row>
    <row r="11" spans="1:13" ht="43.8" thickBot="1">
      <c r="A11" s="4" t="s">
        <v>4</v>
      </c>
      <c r="B11" s="4" t="s">
        <v>5</v>
      </c>
      <c r="C11" s="15" t="s">
        <v>6</v>
      </c>
      <c r="D11" s="4" t="s">
        <v>7</v>
      </c>
      <c r="E11" s="20" t="s">
        <v>8</v>
      </c>
      <c r="F11" s="21" t="s">
        <v>9</v>
      </c>
      <c r="G11" s="4" t="s">
        <v>10</v>
      </c>
      <c r="H11" s="20" t="s">
        <v>11</v>
      </c>
      <c r="I11" s="21" t="s">
        <v>12</v>
      </c>
      <c r="J11" s="20" t="s">
        <v>13</v>
      </c>
      <c r="K11" s="21" t="s">
        <v>14</v>
      </c>
      <c r="L11" s="2"/>
    </row>
    <row r="12" spans="1:13" ht="15" thickBot="1">
      <c r="A12" s="8"/>
      <c r="B12" s="8"/>
      <c r="C12" s="9"/>
      <c r="D12" s="8"/>
      <c r="E12" s="22">
        <f>IF(D12="OUI", C12*0.05, 0)</f>
        <v>0</v>
      </c>
      <c r="F12" s="23">
        <f>IF(D12="OUI", C12*0.09975, 0)</f>
        <v>0</v>
      </c>
      <c r="G12" s="11"/>
      <c r="H12" s="24">
        <f>IF(G12="Aucune", 0,
IF(G12="50%TPS-50%TVQ", (E12 * 0.5) + (F12 * 0.5),
IF(G12="TPS + 50% TVQ", E12 + (F12 * 0.5),
IF(G12="TPS seulement", E12,
IF(G12="TPS 68% + TVQ 47%", E12 * 0.68 + F12 * 0.47,
IF(G12="Toutes les taxes", E12 + F12,
0))))))</f>
        <v>0</v>
      </c>
      <c r="I12" s="25">
        <f t="shared" ref="I12:I30" si="0">(E12+F12)-H12</f>
        <v>0</v>
      </c>
      <c r="J12" s="22">
        <f>C12+I12</f>
        <v>0</v>
      </c>
      <c r="K12" s="26" t="e">
        <f>(J12/J31)</f>
        <v>#DIV/0!</v>
      </c>
    </row>
    <row r="13" spans="1:13" ht="15" thickBot="1">
      <c r="A13" s="8"/>
      <c r="B13" s="8"/>
      <c r="C13" s="9"/>
      <c r="D13" s="8"/>
      <c r="E13" s="22">
        <f>IF(D13="OUI", C13*0.05, 0)</f>
        <v>0</v>
      </c>
      <c r="F13" s="23">
        <f>IF(D13="OUI", C13*0.09975, 0)</f>
        <v>0</v>
      </c>
      <c r="G13" s="11"/>
      <c r="H13" s="24">
        <f t="shared" ref="H13:H30" si="1">IF(G13="Aucune", 0,
IF(G13="50%TPS-50%TVQ", (E13 * 0.5) + (F13 * 0.5),
IF(G13="TPS + 50% TVQ", E13 + (F13 * 0.5),
IF(G13="TPS seulement", E13,
IF(G13="TPS 68% + TVQ 47%", E13 * 0.68 + F13 * 0.47,
IF(G13="Toutes les taxes", E13 + F13,
0))))))</f>
        <v>0</v>
      </c>
      <c r="I13" s="25">
        <f t="shared" si="0"/>
        <v>0</v>
      </c>
      <c r="J13" s="22">
        <f t="shared" ref="J13:J16" si="2">C13+I13</f>
        <v>0</v>
      </c>
      <c r="K13" s="26" t="e">
        <f>(J13/J31)</f>
        <v>#DIV/0!</v>
      </c>
    </row>
    <row r="14" spans="1:13" ht="15" thickBot="1">
      <c r="A14" s="8"/>
      <c r="B14" s="8"/>
      <c r="C14" s="9"/>
      <c r="D14" s="8"/>
      <c r="E14" s="22">
        <f t="shared" ref="E14:E30" si="3">IF(D14="OUI", C14*0.05, 0)</f>
        <v>0</v>
      </c>
      <c r="F14" s="23">
        <f t="shared" ref="F14:F30" si="4">IF(D14="OUI", C14*0.09975, 0)</f>
        <v>0</v>
      </c>
      <c r="G14" s="11"/>
      <c r="H14" s="24">
        <f t="shared" si="1"/>
        <v>0</v>
      </c>
      <c r="I14" s="25">
        <f>(E14+F14)-H14</f>
        <v>0</v>
      </c>
      <c r="J14" s="22">
        <f t="shared" si="2"/>
        <v>0</v>
      </c>
      <c r="K14" s="26" t="e">
        <f>(J14/J31)</f>
        <v>#DIV/0!</v>
      </c>
    </row>
    <row r="15" spans="1:13" ht="15" thickBot="1">
      <c r="A15" s="8"/>
      <c r="B15" s="8"/>
      <c r="C15" s="9"/>
      <c r="D15" s="8"/>
      <c r="E15" s="22">
        <f t="shared" si="3"/>
        <v>0</v>
      </c>
      <c r="F15" s="23">
        <f t="shared" si="4"/>
        <v>0</v>
      </c>
      <c r="G15" s="11"/>
      <c r="H15" s="24">
        <f t="shared" si="1"/>
        <v>0</v>
      </c>
      <c r="I15" s="25">
        <f t="shared" si="0"/>
        <v>0</v>
      </c>
      <c r="J15" s="22">
        <f t="shared" si="2"/>
        <v>0</v>
      </c>
      <c r="K15" s="26" t="e">
        <f>(J15/J31)</f>
        <v>#DIV/0!</v>
      </c>
    </row>
    <row r="16" spans="1:13" ht="15" thickBot="1">
      <c r="A16" s="8"/>
      <c r="B16" s="8"/>
      <c r="C16" s="9"/>
      <c r="D16" s="8"/>
      <c r="E16" s="22">
        <f t="shared" si="3"/>
        <v>0</v>
      </c>
      <c r="F16" s="23">
        <f t="shared" si="4"/>
        <v>0</v>
      </c>
      <c r="G16" s="11"/>
      <c r="H16" s="24">
        <f t="shared" si="1"/>
        <v>0</v>
      </c>
      <c r="I16" s="25">
        <f t="shared" si="0"/>
        <v>0</v>
      </c>
      <c r="J16" s="22">
        <f t="shared" si="2"/>
        <v>0</v>
      </c>
      <c r="K16" s="26" t="e">
        <f>(J16/J31)</f>
        <v>#DIV/0!</v>
      </c>
    </row>
    <row r="17" spans="1:11" ht="15" thickBot="1">
      <c r="A17" s="8"/>
      <c r="B17" s="8"/>
      <c r="C17" s="9"/>
      <c r="D17" s="8"/>
      <c r="E17" s="22">
        <f t="shared" si="3"/>
        <v>0</v>
      </c>
      <c r="F17" s="23">
        <f t="shared" si="4"/>
        <v>0</v>
      </c>
      <c r="G17" s="11"/>
      <c r="H17" s="24">
        <f t="shared" si="1"/>
        <v>0</v>
      </c>
      <c r="I17" s="25">
        <f t="shared" si="0"/>
        <v>0</v>
      </c>
      <c r="J17" s="22">
        <f t="shared" ref="J17:J30" si="5">C17+I17</f>
        <v>0</v>
      </c>
      <c r="K17" s="26" t="e">
        <f>(J17/J31)</f>
        <v>#DIV/0!</v>
      </c>
    </row>
    <row r="18" spans="1:11" ht="15" thickBot="1">
      <c r="A18" s="8"/>
      <c r="B18" s="8"/>
      <c r="C18" s="9"/>
      <c r="D18" s="8"/>
      <c r="E18" s="22">
        <f t="shared" si="3"/>
        <v>0</v>
      </c>
      <c r="F18" s="23">
        <f t="shared" si="4"/>
        <v>0</v>
      </c>
      <c r="G18" s="11"/>
      <c r="H18" s="24">
        <f t="shared" si="1"/>
        <v>0</v>
      </c>
      <c r="I18" s="25">
        <f t="shared" si="0"/>
        <v>0</v>
      </c>
      <c r="J18" s="22">
        <f t="shared" si="5"/>
        <v>0</v>
      </c>
      <c r="K18" s="26" t="e">
        <f>(J18/J31)</f>
        <v>#DIV/0!</v>
      </c>
    </row>
    <row r="19" spans="1:11" ht="15" thickBot="1">
      <c r="A19" s="8"/>
      <c r="B19" s="8"/>
      <c r="C19" s="9"/>
      <c r="D19" s="8"/>
      <c r="E19" s="22">
        <f t="shared" si="3"/>
        <v>0</v>
      </c>
      <c r="F19" s="23">
        <f t="shared" si="4"/>
        <v>0</v>
      </c>
      <c r="G19" s="11"/>
      <c r="H19" s="24">
        <f t="shared" si="1"/>
        <v>0</v>
      </c>
      <c r="I19" s="25">
        <f t="shared" si="0"/>
        <v>0</v>
      </c>
      <c r="J19" s="22">
        <f t="shared" si="5"/>
        <v>0</v>
      </c>
      <c r="K19" s="26" t="e">
        <f>(J19/J31)</f>
        <v>#DIV/0!</v>
      </c>
    </row>
    <row r="20" spans="1:11" ht="15" thickBot="1">
      <c r="A20" s="8"/>
      <c r="B20" s="8"/>
      <c r="C20" s="9"/>
      <c r="D20" s="8"/>
      <c r="E20" s="22">
        <f t="shared" si="3"/>
        <v>0</v>
      </c>
      <c r="F20" s="23">
        <f t="shared" si="4"/>
        <v>0</v>
      </c>
      <c r="G20" s="11"/>
      <c r="H20" s="24">
        <f t="shared" si="1"/>
        <v>0</v>
      </c>
      <c r="I20" s="25">
        <f t="shared" si="0"/>
        <v>0</v>
      </c>
      <c r="J20" s="22">
        <f t="shared" si="5"/>
        <v>0</v>
      </c>
      <c r="K20" s="26" t="e">
        <f>(J20/J31)</f>
        <v>#DIV/0!</v>
      </c>
    </row>
    <row r="21" spans="1:11" ht="15" thickBot="1">
      <c r="A21" s="8"/>
      <c r="B21" s="8"/>
      <c r="C21" s="9"/>
      <c r="D21" s="8"/>
      <c r="E21" s="22">
        <f t="shared" si="3"/>
        <v>0</v>
      </c>
      <c r="F21" s="23">
        <f t="shared" si="4"/>
        <v>0</v>
      </c>
      <c r="G21" s="11"/>
      <c r="H21" s="24">
        <f t="shared" si="1"/>
        <v>0</v>
      </c>
      <c r="I21" s="25">
        <f t="shared" si="0"/>
        <v>0</v>
      </c>
      <c r="J21" s="22">
        <f t="shared" si="5"/>
        <v>0</v>
      </c>
      <c r="K21" s="26" t="e">
        <f>(J21/J31)</f>
        <v>#DIV/0!</v>
      </c>
    </row>
    <row r="22" spans="1:11" ht="15" thickBot="1">
      <c r="A22" s="8"/>
      <c r="B22" s="8"/>
      <c r="C22" s="9"/>
      <c r="D22" s="8"/>
      <c r="E22" s="22">
        <f t="shared" si="3"/>
        <v>0</v>
      </c>
      <c r="F22" s="23">
        <f t="shared" si="4"/>
        <v>0</v>
      </c>
      <c r="G22" s="11"/>
      <c r="H22" s="24">
        <f t="shared" si="1"/>
        <v>0</v>
      </c>
      <c r="I22" s="25">
        <f t="shared" si="0"/>
        <v>0</v>
      </c>
      <c r="J22" s="22">
        <f t="shared" si="5"/>
        <v>0</v>
      </c>
      <c r="K22" s="26" t="e">
        <f>(J22/J31)</f>
        <v>#DIV/0!</v>
      </c>
    </row>
    <row r="23" spans="1:11" ht="15" thickBot="1">
      <c r="A23" s="8"/>
      <c r="B23" s="8"/>
      <c r="C23" s="9"/>
      <c r="D23" s="8"/>
      <c r="E23" s="22">
        <f t="shared" si="3"/>
        <v>0</v>
      </c>
      <c r="F23" s="23">
        <f t="shared" si="4"/>
        <v>0</v>
      </c>
      <c r="G23" s="11"/>
      <c r="H23" s="24">
        <f t="shared" si="1"/>
        <v>0</v>
      </c>
      <c r="I23" s="25">
        <f t="shared" si="0"/>
        <v>0</v>
      </c>
      <c r="J23" s="22">
        <f t="shared" si="5"/>
        <v>0</v>
      </c>
      <c r="K23" s="26" t="e">
        <f>(J23/J31)</f>
        <v>#DIV/0!</v>
      </c>
    </row>
    <row r="24" spans="1:11" ht="15" thickBot="1">
      <c r="A24" s="8"/>
      <c r="B24" s="8"/>
      <c r="C24" s="9"/>
      <c r="D24" s="8"/>
      <c r="E24" s="22">
        <f t="shared" si="3"/>
        <v>0</v>
      </c>
      <c r="F24" s="23">
        <f t="shared" si="4"/>
        <v>0</v>
      </c>
      <c r="G24" s="11"/>
      <c r="H24" s="24">
        <f t="shared" si="1"/>
        <v>0</v>
      </c>
      <c r="I24" s="25">
        <f t="shared" si="0"/>
        <v>0</v>
      </c>
      <c r="J24" s="22">
        <f t="shared" si="5"/>
        <v>0</v>
      </c>
      <c r="K24" s="26" t="e">
        <f>(J24/J31)</f>
        <v>#DIV/0!</v>
      </c>
    </row>
    <row r="25" spans="1:11" ht="15" thickBot="1">
      <c r="A25" s="8"/>
      <c r="B25" s="8"/>
      <c r="C25" s="9"/>
      <c r="D25" s="8"/>
      <c r="E25" s="22">
        <f t="shared" si="3"/>
        <v>0</v>
      </c>
      <c r="F25" s="23">
        <f t="shared" si="4"/>
        <v>0</v>
      </c>
      <c r="G25" s="11"/>
      <c r="H25" s="24">
        <f t="shared" si="1"/>
        <v>0</v>
      </c>
      <c r="I25" s="25">
        <f t="shared" si="0"/>
        <v>0</v>
      </c>
      <c r="J25" s="22">
        <f t="shared" si="5"/>
        <v>0</v>
      </c>
      <c r="K25" s="26" t="e">
        <f>(J25/J31)</f>
        <v>#DIV/0!</v>
      </c>
    </row>
    <row r="26" spans="1:11" ht="15" thickBot="1">
      <c r="A26" s="8"/>
      <c r="B26" s="8"/>
      <c r="C26" s="9"/>
      <c r="D26" s="8"/>
      <c r="E26" s="22">
        <f t="shared" si="3"/>
        <v>0</v>
      </c>
      <c r="F26" s="23">
        <f t="shared" si="4"/>
        <v>0</v>
      </c>
      <c r="G26" s="11"/>
      <c r="H26" s="24">
        <f t="shared" si="1"/>
        <v>0</v>
      </c>
      <c r="I26" s="25">
        <f t="shared" si="0"/>
        <v>0</v>
      </c>
      <c r="J26" s="22">
        <f t="shared" si="5"/>
        <v>0</v>
      </c>
      <c r="K26" s="26" t="e">
        <f>(J26/J31)</f>
        <v>#DIV/0!</v>
      </c>
    </row>
    <row r="27" spans="1:11" ht="15" thickBot="1">
      <c r="A27" s="8"/>
      <c r="B27" s="8"/>
      <c r="C27" s="9"/>
      <c r="D27" s="8"/>
      <c r="E27" s="22">
        <f t="shared" si="3"/>
        <v>0</v>
      </c>
      <c r="F27" s="23">
        <f t="shared" si="4"/>
        <v>0</v>
      </c>
      <c r="G27" s="11"/>
      <c r="H27" s="24">
        <f t="shared" si="1"/>
        <v>0</v>
      </c>
      <c r="I27" s="25">
        <f t="shared" si="0"/>
        <v>0</v>
      </c>
      <c r="J27" s="22">
        <f t="shared" si="5"/>
        <v>0</v>
      </c>
      <c r="K27" s="26" t="e">
        <f>(J27/J31)</f>
        <v>#DIV/0!</v>
      </c>
    </row>
    <row r="28" spans="1:11" ht="15" thickBot="1">
      <c r="A28" s="8"/>
      <c r="B28" s="8"/>
      <c r="C28" s="9"/>
      <c r="D28" s="8"/>
      <c r="E28" s="22">
        <f t="shared" si="3"/>
        <v>0</v>
      </c>
      <c r="F28" s="23">
        <f t="shared" si="4"/>
        <v>0</v>
      </c>
      <c r="G28" s="11"/>
      <c r="H28" s="24">
        <f t="shared" si="1"/>
        <v>0</v>
      </c>
      <c r="I28" s="25">
        <f t="shared" si="0"/>
        <v>0</v>
      </c>
      <c r="J28" s="22">
        <f t="shared" si="5"/>
        <v>0</v>
      </c>
      <c r="K28" s="26" t="e">
        <f>(J28/J31)</f>
        <v>#DIV/0!</v>
      </c>
    </row>
    <row r="29" spans="1:11" ht="15" thickBot="1">
      <c r="A29" s="8"/>
      <c r="B29" s="8"/>
      <c r="C29" s="9"/>
      <c r="D29" s="8"/>
      <c r="E29" s="22">
        <f t="shared" si="3"/>
        <v>0</v>
      </c>
      <c r="F29" s="23">
        <f t="shared" si="4"/>
        <v>0</v>
      </c>
      <c r="G29" s="11"/>
      <c r="H29" s="24">
        <f t="shared" si="1"/>
        <v>0</v>
      </c>
      <c r="I29" s="25">
        <f t="shared" si="0"/>
        <v>0</v>
      </c>
      <c r="J29" s="22">
        <f t="shared" si="5"/>
        <v>0</v>
      </c>
      <c r="K29" s="26" t="e">
        <f>(J29/J31)</f>
        <v>#DIV/0!</v>
      </c>
    </row>
    <row r="30" spans="1:11" ht="15" thickBot="1">
      <c r="A30" s="8"/>
      <c r="B30" s="8"/>
      <c r="C30" s="9"/>
      <c r="D30" s="8"/>
      <c r="E30" s="22">
        <f t="shared" si="3"/>
        <v>0</v>
      </c>
      <c r="F30" s="23">
        <f t="shared" si="4"/>
        <v>0</v>
      </c>
      <c r="G30" s="11"/>
      <c r="H30" s="24">
        <f t="shared" si="1"/>
        <v>0</v>
      </c>
      <c r="I30" s="25">
        <f t="shared" si="0"/>
        <v>0</v>
      </c>
      <c r="J30" s="22">
        <f t="shared" si="5"/>
        <v>0</v>
      </c>
      <c r="K30" s="26" t="e">
        <f>(J30/J31)</f>
        <v>#DIV/0!</v>
      </c>
    </row>
    <row r="31" spans="1:11" ht="18">
      <c r="A31" s="51"/>
      <c r="B31" s="51"/>
      <c r="C31" s="51"/>
      <c r="D31" s="51"/>
      <c r="E31" s="51"/>
      <c r="F31" s="51"/>
      <c r="G31" s="51"/>
      <c r="H31" s="51"/>
      <c r="I31" s="52"/>
      <c r="J31" s="22">
        <f>SUM(J12:J30)</f>
        <v>0</v>
      </c>
      <c r="K31" s="26" t="e">
        <f>(J31/J31)</f>
        <v>#DIV/0!</v>
      </c>
    </row>
    <row r="34" spans="1:4">
      <c r="A34" s="59" t="s">
        <v>51</v>
      </c>
      <c r="B34" s="60"/>
      <c r="C34" s="60"/>
      <c r="D34" s="60"/>
    </row>
    <row r="35" spans="1:4">
      <c r="A35" s="12" t="s">
        <v>28</v>
      </c>
      <c r="B35" s="10" t="s">
        <v>29</v>
      </c>
      <c r="C35" s="10" t="s">
        <v>30</v>
      </c>
      <c r="D35" s="32" t="s">
        <v>53</v>
      </c>
    </row>
    <row r="36" spans="1:4">
      <c r="A36" s="7" t="s">
        <v>40</v>
      </c>
      <c r="B36" s="6"/>
      <c r="C36" s="6"/>
      <c r="D36" s="30" t="e">
        <f>B36/B49</f>
        <v>#DIV/0!</v>
      </c>
    </row>
    <row r="37" spans="1:4">
      <c r="A37" s="31" t="s">
        <v>45</v>
      </c>
      <c r="B37" s="43"/>
      <c r="C37" s="44"/>
      <c r="D37" s="45"/>
    </row>
    <row r="38" spans="1:4">
      <c r="A38" s="16"/>
      <c r="B38" s="6"/>
      <c r="C38" s="6"/>
      <c r="D38" s="30" t="e">
        <f>B38/B49</f>
        <v>#DIV/0!</v>
      </c>
    </row>
    <row r="39" spans="1:4">
      <c r="A39" s="16"/>
      <c r="B39" s="6"/>
      <c r="C39" s="6"/>
      <c r="D39" s="30" t="e">
        <f>B39/B49</f>
        <v>#DIV/0!</v>
      </c>
    </row>
    <row r="40" spans="1:4">
      <c r="A40" s="16"/>
      <c r="B40" s="6"/>
      <c r="C40" s="6"/>
      <c r="D40" s="30" t="e">
        <f>B40/B49</f>
        <v>#DIV/0!</v>
      </c>
    </row>
    <row r="41" spans="1:4">
      <c r="A41" s="31" t="s">
        <v>43</v>
      </c>
      <c r="B41" s="46" t="s">
        <v>44</v>
      </c>
      <c r="C41" s="47"/>
      <c r="D41" s="48"/>
    </row>
    <row r="42" spans="1:4">
      <c r="A42" s="16" t="s">
        <v>41</v>
      </c>
      <c r="B42" s="6"/>
      <c r="C42" s="6"/>
      <c r="D42" s="30" t="e">
        <f>B42/B49</f>
        <v>#DIV/0!</v>
      </c>
    </row>
    <row r="43" spans="1:4">
      <c r="A43" s="16" t="s">
        <v>41</v>
      </c>
      <c r="B43" s="6"/>
      <c r="C43" s="6"/>
      <c r="D43" s="30" t="e">
        <f>B43/B49</f>
        <v>#DIV/0!</v>
      </c>
    </row>
    <row r="44" spans="1:4">
      <c r="A44" s="16" t="s">
        <v>41</v>
      </c>
      <c r="B44" s="6"/>
      <c r="C44" s="6"/>
      <c r="D44" s="30" t="e">
        <f>B44/B49</f>
        <v>#DIV/0!</v>
      </c>
    </row>
    <row r="45" spans="1:4">
      <c r="A45" s="31" t="s">
        <v>42</v>
      </c>
      <c r="B45" s="46"/>
      <c r="C45" s="47"/>
      <c r="D45" s="48"/>
    </row>
    <row r="46" spans="1:4">
      <c r="A46" s="16" t="s">
        <v>41</v>
      </c>
      <c r="B46" s="6"/>
      <c r="C46" s="6"/>
      <c r="D46" s="30" t="e">
        <f>B46/B49</f>
        <v>#DIV/0!</v>
      </c>
    </row>
    <row r="47" spans="1:4">
      <c r="A47" s="16" t="s">
        <v>41</v>
      </c>
      <c r="B47" s="6"/>
      <c r="C47" s="6"/>
      <c r="D47" s="30" t="e">
        <f>B47/B49</f>
        <v>#DIV/0!</v>
      </c>
    </row>
    <row r="48" spans="1:4">
      <c r="A48" s="16" t="s">
        <v>41</v>
      </c>
      <c r="B48" s="6"/>
      <c r="C48" s="6"/>
      <c r="D48" s="30" t="e">
        <f>B48/B49</f>
        <v>#DIV/0!</v>
      </c>
    </row>
    <row r="49" spans="1:11">
      <c r="A49" s="27" t="s">
        <v>46</v>
      </c>
      <c r="B49" s="28">
        <f>SUM(B36:B48)</f>
        <v>0</v>
      </c>
      <c r="C49" s="29"/>
      <c r="D49" s="30" t="e">
        <f>B49/B49</f>
        <v>#DIV/0!</v>
      </c>
    </row>
    <row r="50" spans="1:11">
      <c r="A50" s="1"/>
      <c r="D50"/>
    </row>
    <row r="52" spans="1:11" ht="28.8">
      <c r="A52" s="33" t="s">
        <v>54</v>
      </c>
      <c r="B52" s="34">
        <f>J31</f>
        <v>0</v>
      </c>
      <c r="C52" s="14"/>
      <c r="D52"/>
      <c r="E52" s="19"/>
      <c r="F52" s="5" t="s">
        <v>44</v>
      </c>
    </row>
    <row r="53" spans="1:11" ht="28.8">
      <c r="A53" s="33" t="s">
        <v>50</v>
      </c>
      <c r="B53" s="17">
        <f>B49-B52</f>
        <v>0</v>
      </c>
      <c r="C53" s="13"/>
      <c r="D53"/>
      <c r="E53" s="39"/>
      <c r="F53" s="39"/>
      <c r="G53" s="40"/>
    </row>
    <row r="54" spans="1:11">
      <c r="A54" s="35" t="s">
        <v>49</v>
      </c>
      <c r="B54" s="41" t="e">
        <f>D38+D39+D42+D43+D44</f>
        <v>#DIV/0!</v>
      </c>
      <c r="D54"/>
    </row>
    <row r="55" spans="1:11">
      <c r="A55" s="36"/>
      <c r="B55" s="37"/>
      <c r="D55"/>
      <c r="F55" s="38"/>
      <c r="I55" s="38"/>
      <c r="K55" s="38"/>
    </row>
    <row r="56" spans="1:11">
      <c r="A56" s="42" t="s">
        <v>47</v>
      </c>
      <c r="B56" s="42"/>
      <c r="C56" s="42"/>
      <c r="D56" s="42"/>
    </row>
  </sheetData>
  <sheetProtection selectLockedCells="1"/>
  <mergeCells count="12">
    <mergeCell ref="J10:K10"/>
    <mergeCell ref="A10:D10"/>
    <mergeCell ref="E10:I10"/>
    <mergeCell ref="A9:K9"/>
    <mergeCell ref="A34:D34"/>
    <mergeCell ref="A56:D56"/>
    <mergeCell ref="B37:D37"/>
    <mergeCell ref="B41:D41"/>
    <mergeCell ref="B45:D45"/>
    <mergeCell ref="B4:I4"/>
    <mergeCell ref="A7:E7"/>
    <mergeCell ref="A31:I31"/>
  </mergeCells>
  <conditionalFormatting sqref="B53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between">
      <formula>0</formula>
      <formula>" -    $ 0"</formula>
    </cfRule>
  </conditionalFormatting>
  <pageMargins left="0.25" right="0.25" top="0.75" bottom="0.75" header="0.3" footer="0.3"/>
  <pageSetup paperSize="5" scale="87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0950D9F-5374-44A2-B767-1791E0318504}">
          <x14:formula1>
            <xm:f>Feuil2!$A$19:$A$20</xm:f>
          </x14:formula1>
          <xm:sqref>D12:D30 C36 C38:C40 C42:C44 C46:C48</xm:sqref>
        </x14:dataValidation>
        <x14:dataValidation type="list" allowBlank="1" showInputMessage="1" showErrorMessage="1" xr:uid="{097B3989-7075-4248-8758-BA126FAFB938}">
          <x14:formula1>
            <xm:f>Feuil2!$A$1:$A$14</xm:f>
          </x14:formula1>
          <xm:sqref>A12:A30</xm:sqref>
        </x14:dataValidation>
        <x14:dataValidation type="list" allowBlank="1" showInputMessage="1" showErrorMessage="1" xr:uid="{DBF33F96-50DE-423A-80B6-D2AD396498D6}">
          <x14:formula1>
            <xm:f>Feuil2!$A$22:$A$27</xm:f>
          </x14:formula1>
          <xm:sqref>G12:G30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2ED6D-0DF8-42A1-85D2-ABA949FB3B0F}">
  <dimension ref="A1:A31"/>
  <sheetViews>
    <sheetView topLeftCell="A4" workbookViewId="0">
      <selection activeCell="A26" sqref="A26"/>
    </sheetView>
  </sheetViews>
  <sheetFormatPr baseColWidth="10" defaultColWidth="11.44140625" defaultRowHeight="14.4"/>
  <cols>
    <col min="1" max="1" width="30.5546875" bestFit="1" customWidth="1"/>
  </cols>
  <sheetData>
    <row r="1" spans="1:1">
      <c r="A1" t="s">
        <v>16</v>
      </c>
    </row>
    <row r="2" spans="1:1">
      <c r="A2" t="s">
        <v>33</v>
      </c>
    </row>
    <row r="3" spans="1:1">
      <c r="A3" t="s">
        <v>32</v>
      </c>
    </row>
    <row r="4" spans="1:1">
      <c r="A4" t="s">
        <v>31</v>
      </c>
    </row>
    <row r="5" spans="1:1">
      <c r="A5" t="s">
        <v>17</v>
      </c>
    </row>
    <row r="6" spans="1:1">
      <c r="A6" t="s">
        <v>37</v>
      </c>
    </row>
    <row r="7" spans="1:1">
      <c r="A7" t="s">
        <v>38</v>
      </c>
    </row>
    <row r="8" spans="1:1">
      <c r="A8" t="s">
        <v>34</v>
      </c>
    </row>
    <row r="9" spans="1:1">
      <c r="A9" t="s">
        <v>35</v>
      </c>
    </row>
    <row r="10" spans="1:1">
      <c r="A10" t="s">
        <v>36</v>
      </c>
    </row>
    <row r="11" spans="1:1">
      <c r="A11" t="s">
        <v>18</v>
      </c>
    </row>
    <row r="12" spans="1:1">
      <c r="A12" t="s">
        <v>19</v>
      </c>
    </row>
    <row r="13" spans="1:1">
      <c r="A13" t="s">
        <v>39</v>
      </c>
    </row>
    <row r="14" spans="1:1">
      <c r="A14" t="s">
        <v>15</v>
      </c>
    </row>
    <row r="19" spans="1:1">
      <c r="A19" t="s">
        <v>20</v>
      </c>
    </row>
    <row r="20" spans="1:1">
      <c r="A20" t="s">
        <v>21</v>
      </c>
    </row>
    <row r="22" spans="1:1">
      <c r="A22" t="s">
        <v>22</v>
      </c>
    </row>
    <row r="23" spans="1:1">
      <c r="A23" t="s">
        <v>23</v>
      </c>
    </row>
    <row r="24" spans="1:1">
      <c r="A24" t="s">
        <v>24</v>
      </c>
    </row>
    <row r="25" spans="1:1">
      <c r="A25" t="s">
        <v>25</v>
      </c>
    </row>
    <row r="26" spans="1:1">
      <c r="A26" t="s">
        <v>26</v>
      </c>
    </row>
    <row r="27" spans="1:1">
      <c r="A27" t="s">
        <v>27</v>
      </c>
    </row>
    <row r="31" spans="1:1">
      <c r="A31" s="13"/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B5F0442A29AA43B0A3B787E697E4EF" ma:contentTypeVersion="27" ma:contentTypeDescription="Crée un document." ma:contentTypeScope="" ma:versionID="3a8b18f3f3919197f967e11622bf3ee1">
  <xsd:schema xmlns:xsd="http://www.w3.org/2001/XMLSchema" xmlns:xs="http://www.w3.org/2001/XMLSchema" xmlns:p="http://schemas.microsoft.com/office/2006/metadata/properties" xmlns:ns2="25a8ea74-7cb6-4c13-834e-df566100f31f" xmlns:ns3="08b1e290-4747-47ae-900f-17ce1f1ae6af" targetNamespace="http://schemas.microsoft.com/office/2006/metadata/properties" ma:root="true" ma:fieldsID="d2fb1b1c96bb4196de057cdb6fdfec24" ns2:_="" ns3:_="">
    <xsd:import namespace="25a8ea74-7cb6-4c13-834e-df566100f31f"/>
    <xsd:import namespace="08b1e290-4747-47ae-900f-17ce1f1ae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8ea74-7cb6-4c13-834e-df566100f3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4d64d847-1dd3-420a-8ca1-885eb79644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b1e290-4747-47ae-900f-17ce1f1ae6a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cf6b32-11a9-41b8-ab5c-54e271c68a70}" ma:internalName="TaxCatchAll" ma:showField="CatchAllData" ma:web="08b1e290-4747-47ae-900f-17ce1f1ae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b1e290-4747-47ae-900f-17ce1f1ae6af" xsi:nil="true"/>
    <lcf76f155ced4ddcb4097134ff3c332f xmlns="25a8ea74-7cb6-4c13-834e-df566100f31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8064CA-E396-4B77-BEFB-2960F1BA0E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a8ea74-7cb6-4c13-834e-df566100f31f"/>
    <ds:schemaRef ds:uri="08b1e290-4747-47ae-900f-17ce1f1ae6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DEDE54-E1DD-46F7-A610-76101290FD38}">
  <ds:schemaRefs>
    <ds:schemaRef ds:uri="25a8ea74-7cb6-4c13-834e-df566100f31f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08b1e290-4747-47ae-900f-17ce1f1ae6af"/>
  </ds:schemaRefs>
</ds:datastoreItem>
</file>

<file path=customXml/itemProps3.xml><?xml version="1.0" encoding="utf-8"?>
<ds:datastoreItem xmlns:ds="http://schemas.openxmlformats.org/officeDocument/2006/customXml" ds:itemID="{D52B3E1B-DF26-43B5-B90B-903DAEB389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DÉPENSES ET FINANCEMENTS PRÉVUS</vt:lpstr>
      <vt:lpstr>Feuil2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Karine Migneault</dc:creator>
  <cp:keywords/>
  <dc:description/>
  <cp:lastModifiedBy>Kat Lynn Brisebois-Gagnon</cp:lastModifiedBy>
  <cp:revision/>
  <dcterms:created xsi:type="dcterms:W3CDTF">2024-11-19T16:08:24Z</dcterms:created>
  <dcterms:modified xsi:type="dcterms:W3CDTF">2026-05-21T19:07:06Z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0x01010099B5F0442A29AA43B0A3B787E697E4EF</vt:lpwstr>
  </property>
  <property fmtid="{D5CDD505-2E9C-101B-9397-08002B2CF9AE}" pid="3" name="MediaServiceImageTags">
    <vt:lpwstr/>
  </property>
</Properties>
</file>